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C:\■データ\浩三用\①練馬相撲クラブ\東京都相撲連盟・日本相撲連盟\☆全国少年相撲選手権大会\☆2026全国少年相撲選手権大会\開催案内【重要】\"/>
    </mc:Choice>
  </mc:AlternateContent>
  <xr:revisionPtr revIDLastSave="0" documentId="13_ncr:1_{6903683A-504C-4B75-B24A-53229E0D6F95}" xr6:coauthVersionLast="47" xr6:coauthVersionMax="47" xr10:uidLastSave="{00000000-0000-0000-0000-000000000000}"/>
  <workbookProtection workbookAlgorithmName="SHA-512" workbookHashValue="kUAyLwI566m5C5IUAhUVwsy20iirzu/rtF+e0OPqD3Zmt+TrH9rW2LJxBxpbSNE3AlQsxPIjpIxLGcpla4rptQ==" workbookSaltValue="lKMqyOJMhgUY0fB8Ly3AHQ==" workbookSpinCount="100000" lockStructure="1"/>
  <bookViews>
    <workbookView xWindow="-110" yWindow="-110" windowWidth="19420" windowHeight="10300" tabRatio="723" xr2:uid="{00000000-000D-0000-FFFF-FFFF00000000}"/>
  </bookViews>
  <sheets>
    <sheet name="①総括表" sheetId="18" r:id="rId1"/>
    <sheet name="②団体戦" sheetId="31" r:id="rId2"/>
    <sheet name="③交代・個人戦" sheetId="32" r:id="rId3"/>
  </sheets>
  <definedNames>
    <definedName name="_xlnm.Print_Area" localSheetId="1">②団体戦!$A$1:$BA$39</definedName>
    <definedName name="_xlnm.Print_Area" localSheetId="2">③交代・個人戦!$A$1:$M$34</definedName>
    <definedName name="_xlnm.Print_Titles" localSheetId="1">②団体戦!$1:$4</definedName>
    <definedName name="_xlnm.Print_Titles" localSheetId="2">③交代・個人戦!$1:$3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32" l="1"/>
  <c r="J31" i="32" s="1"/>
  <c r="D2" i="31"/>
  <c r="C24" i="18"/>
  <c r="D23" i="18"/>
  <c r="C23" i="18"/>
  <c r="F23" i="18"/>
  <c r="E29" i="18"/>
  <c r="I24" i="18"/>
  <c r="H24" i="18"/>
  <c r="G24" i="18"/>
  <c r="F24" i="18"/>
  <c r="E24" i="18"/>
  <c r="D24" i="18"/>
  <c r="I23" i="18"/>
  <c r="H23" i="18"/>
  <c r="G23" i="18"/>
  <c r="E23" i="18"/>
  <c r="J29" i="32" l="1"/>
  <c r="J16" i="32"/>
  <c r="J32" i="32"/>
  <c r="J17" i="32"/>
  <c r="J33" i="32"/>
  <c r="J10" i="32"/>
  <c r="J34" i="32"/>
  <c r="J19" i="32"/>
  <c r="J28" i="32"/>
  <c r="J5" i="32"/>
  <c r="J21" i="32"/>
  <c r="J6" i="32"/>
  <c r="J14" i="32"/>
  <c r="J22" i="32"/>
  <c r="J30" i="32"/>
  <c r="J8" i="32"/>
  <c r="J24" i="32"/>
  <c r="J9" i="32"/>
  <c r="J25" i="32"/>
  <c r="J18" i="32"/>
  <c r="J26" i="32"/>
  <c r="J11" i="32"/>
  <c r="J27" i="32"/>
  <c r="J12" i="32"/>
  <c r="J20" i="32"/>
  <c r="J13" i="32"/>
  <c r="J7" i="32"/>
  <c r="J15" i="32"/>
  <c r="J23" i="32"/>
  <c r="J34" i="31"/>
  <c r="J26" i="31"/>
  <c r="J18" i="31"/>
  <c r="J10" i="31"/>
  <c r="J16" i="31"/>
  <c r="J31" i="31"/>
  <c r="J15" i="31"/>
  <c r="J14" i="31"/>
  <c r="J21" i="31"/>
  <c r="J33" i="31"/>
  <c r="J25" i="31"/>
  <c r="J17" i="31"/>
  <c r="J9" i="31"/>
  <c r="J24" i="31"/>
  <c r="J8" i="31"/>
  <c r="J23" i="31"/>
  <c r="J7" i="31"/>
  <c r="J6" i="31"/>
  <c r="J37" i="31"/>
  <c r="J5" i="31"/>
  <c r="J32" i="31"/>
  <c r="J39" i="31"/>
  <c r="J38" i="31"/>
  <c r="J30" i="31"/>
  <c r="J22" i="31"/>
  <c r="J29" i="31"/>
  <c r="J13" i="31"/>
  <c r="J36" i="31"/>
  <c r="J28" i="31"/>
  <c r="J20" i="31"/>
  <c r="J12" i="31"/>
  <c r="J35" i="31"/>
  <c r="J27" i="31"/>
  <c r="J19" i="31"/>
  <c r="J11" i="31"/>
  <c r="C25" i="18"/>
  <c r="J24" i="18"/>
  <c r="J23" i="18"/>
  <c r="I29" i="18"/>
  <c r="D25" i="18"/>
  <c r="E25" i="18"/>
  <c r="F25" i="18"/>
  <c r="G25" i="18"/>
  <c r="H25" i="18"/>
  <c r="I25" i="18"/>
  <c r="J25" i="18" l="1"/>
  <c r="E30" i="18" s="1"/>
  <c r="I30" i="18" s="1"/>
  <c r="I31" i="18" s="1"/>
  <c r="K25" i="18"/>
</calcChain>
</file>

<file path=xl/sharedStrings.xml><?xml version="1.0" encoding="utf-8"?>
<sst xmlns="http://schemas.openxmlformats.org/spreadsheetml/2006/main" count="179" uniqueCount="89">
  <si>
    <t>中学生</t>
    <rPh sb="0" eb="3">
      <t>チュウガクセイ</t>
    </rPh>
    <phoneticPr fontId="2"/>
  </si>
  <si>
    <t>１年</t>
    <rPh sb="1" eb="2">
      <t>ネン</t>
    </rPh>
    <phoneticPr fontId="2"/>
  </si>
  <si>
    <t>２年</t>
    <rPh sb="1" eb="2">
      <t>ネン</t>
    </rPh>
    <phoneticPr fontId="2"/>
  </si>
  <si>
    <t>３年</t>
    <rPh sb="1" eb="2">
      <t>ネン</t>
    </rPh>
    <phoneticPr fontId="2"/>
  </si>
  <si>
    <t>４年</t>
    <rPh sb="1" eb="2">
      <t>ネン</t>
    </rPh>
    <phoneticPr fontId="2"/>
  </si>
  <si>
    <t>５年</t>
    <rPh sb="1" eb="2">
      <t>ネン</t>
    </rPh>
    <phoneticPr fontId="2"/>
  </si>
  <si>
    <t>６年</t>
    <rPh sb="1" eb="2">
      <t>ネン</t>
    </rPh>
    <phoneticPr fontId="2"/>
  </si>
  <si>
    <t>指導者</t>
    <rPh sb="0" eb="3">
      <t>シドウシャ</t>
    </rPh>
    <phoneticPr fontId="2"/>
  </si>
  <si>
    <t>ふりがな</t>
    <phoneticPr fontId="2"/>
  </si>
  <si>
    <t>男</t>
    <rPh sb="0" eb="1">
      <t>オトコ</t>
    </rPh>
    <phoneticPr fontId="2"/>
  </si>
  <si>
    <t>女</t>
    <rPh sb="0" eb="1">
      <t>オンナ</t>
    </rPh>
    <phoneticPr fontId="2"/>
  </si>
  <si>
    <t>計</t>
    <rPh sb="0" eb="1">
      <t>ケイ</t>
    </rPh>
    <phoneticPr fontId="2"/>
  </si>
  <si>
    <t>氏名</t>
    <rPh sb="0" eb="2">
      <t>シメイ</t>
    </rPh>
    <phoneticPr fontId="2"/>
  </si>
  <si>
    <t>指導者数は各チーム監督と審判員・大会役員の合計人数を記載してください。</t>
    <rPh sb="0" eb="3">
      <t>シドウシャ</t>
    </rPh>
    <rPh sb="3" eb="4">
      <t>スウ</t>
    </rPh>
    <rPh sb="5" eb="6">
      <t>カク</t>
    </rPh>
    <rPh sb="9" eb="11">
      <t>カントク</t>
    </rPh>
    <rPh sb="12" eb="15">
      <t>シンパンイン</t>
    </rPh>
    <rPh sb="16" eb="20">
      <t>タイカイヤクイン</t>
    </rPh>
    <rPh sb="21" eb="23">
      <t>ゴウケイ</t>
    </rPh>
    <rPh sb="23" eb="25">
      <t>ニンズウ</t>
    </rPh>
    <rPh sb="26" eb="28">
      <t>キサイ</t>
    </rPh>
    <phoneticPr fontId="2"/>
  </si>
  <si>
    <t>〒</t>
    <phoneticPr fontId="2"/>
  </si>
  <si>
    <t>住所</t>
    <rPh sb="0" eb="2">
      <t>ジュウショ</t>
    </rPh>
    <phoneticPr fontId="2"/>
  </si>
  <si>
    <t>選手氏名</t>
    <rPh sb="0" eb="4">
      <t>センシュシメイ</t>
    </rPh>
    <phoneticPr fontId="3"/>
  </si>
  <si>
    <t>ふりがな</t>
    <phoneticPr fontId="3"/>
  </si>
  <si>
    <t>性別</t>
    <rPh sb="0" eb="2">
      <t>セイベツ</t>
    </rPh>
    <phoneticPr fontId="2"/>
  </si>
  <si>
    <t>学年</t>
    <phoneticPr fontId="3"/>
  </si>
  <si>
    <t>学校名</t>
    <rPh sb="0" eb="3">
      <t>ガッコウメイ</t>
    </rPh>
    <phoneticPr fontId="2"/>
  </si>
  <si>
    <t>身長
(cm)</t>
    <phoneticPr fontId="3"/>
  </si>
  <si>
    <t>体重
(kg)</t>
    <phoneticPr fontId="3"/>
  </si>
  <si>
    <t>先鋒</t>
    <phoneticPr fontId="3"/>
  </si>
  <si>
    <t>二陣</t>
    <phoneticPr fontId="3"/>
  </si>
  <si>
    <t>中堅</t>
    <phoneticPr fontId="3"/>
  </si>
  <si>
    <t>副将</t>
    <phoneticPr fontId="3"/>
  </si>
  <si>
    <t>大将</t>
    <phoneticPr fontId="3"/>
  </si>
  <si>
    <t>チーム
番号</t>
    <rPh sb="4" eb="6">
      <t>バンゴウ</t>
    </rPh>
    <phoneticPr fontId="2"/>
  </si>
  <si>
    <t>監督氏名</t>
    <rPh sb="0" eb="4">
      <t>カントクシメイ</t>
    </rPh>
    <phoneticPr fontId="2"/>
  </si>
  <si>
    <t>チーム
番号</t>
    <rPh sb="4" eb="6">
      <t>バンゴウ</t>
    </rPh>
    <phoneticPr fontId="3"/>
  </si>
  <si>
    <t>男</t>
  </si>
  <si>
    <t>（記入例）</t>
    <rPh sb="1" eb="4">
      <t>キニュウレイ</t>
    </rPh>
    <phoneticPr fontId="2"/>
  </si>
  <si>
    <t>道場・
クラブ名</t>
    <rPh sb="0" eb="2">
      <t>ドウジョウ</t>
    </rPh>
    <rPh sb="7" eb="8">
      <t>メイ</t>
    </rPh>
    <phoneticPr fontId="3"/>
  </si>
  <si>
    <t>日本相撲連盟
登録番号</t>
    <rPh sb="0" eb="6">
      <t>ニホンスモウレンメイ</t>
    </rPh>
    <rPh sb="7" eb="11">
      <t>トウロクバンゴウ</t>
    </rPh>
    <phoneticPr fontId="3"/>
  </si>
  <si>
    <t>道場・
クラブ名</t>
    <rPh sb="0" eb="2">
      <t>ドウジョウ</t>
    </rPh>
    <rPh sb="7" eb="8">
      <t>メイ</t>
    </rPh>
    <phoneticPr fontId="2"/>
  </si>
  <si>
    <t>大型バス</t>
    <rPh sb="0" eb="2">
      <t>オオガタ</t>
    </rPh>
    <phoneticPr fontId="2"/>
  </si>
  <si>
    <t>台</t>
    <rPh sb="0" eb="1">
      <t>ダイ</t>
    </rPh>
    <phoneticPr fontId="2"/>
  </si>
  <si>
    <t>マイクロバス</t>
    <phoneticPr fontId="2"/>
  </si>
  <si>
    <t>乗用車</t>
    <rPh sb="0" eb="3">
      <t>ジョウヨウシャ</t>
    </rPh>
    <phoneticPr fontId="2"/>
  </si>
  <si>
    <t>公共交通機関</t>
    <rPh sb="0" eb="6">
      <t>コウキョウコウツウキカン</t>
    </rPh>
    <phoneticPr fontId="2"/>
  </si>
  <si>
    <t>備考</t>
    <rPh sb="0" eb="2">
      <t>ビコウ</t>
    </rPh>
    <phoneticPr fontId="3"/>
  </si>
  <si>
    <t>出場
順位</t>
    <rPh sb="0" eb="2">
      <t>シュツジョウ</t>
    </rPh>
    <rPh sb="3" eb="5">
      <t>ジュンイ</t>
    </rPh>
    <phoneticPr fontId="2"/>
  </si>
  <si>
    <t>個人</t>
    <rPh sb="0" eb="2">
      <t>コジン</t>
    </rPh>
    <phoneticPr fontId="2"/>
  </si>
  <si>
    <t>№</t>
    <phoneticPr fontId="3"/>
  </si>
  <si>
    <t>種別</t>
    <rPh sb="0" eb="2">
      <t>シュベツ</t>
    </rPh>
    <phoneticPr fontId="2"/>
  </si>
  <si>
    <t>総計</t>
    <rPh sb="0" eb="2">
      <t>ソウケイ</t>
    </rPh>
    <phoneticPr fontId="2"/>
  </si>
  <si>
    <t>参加費(円)</t>
    <rPh sb="0" eb="3">
      <t>サンカヒ</t>
    </rPh>
    <rPh sb="4" eb="5">
      <t>エン</t>
    </rPh>
    <phoneticPr fontId="2"/>
  </si>
  <si>
    <t>合計（円）</t>
    <rPh sb="0" eb="2">
      <t>ゴウケイ</t>
    </rPh>
    <rPh sb="3" eb="4">
      <t>エン</t>
    </rPh>
    <phoneticPr fontId="2"/>
  </si>
  <si>
    <t>団体戦（チーム数）</t>
    <rPh sb="0" eb="3">
      <t>ダンタイセン</t>
    </rPh>
    <rPh sb="7" eb="8">
      <t>スウ</t>
    </rPh>
    <phoneticPr fontId="2"/>
  </si>
  <si>
    <t>個人戦（参加者数）</t>
    <rPh sb="0" eb="3">
      <t>コジンセン</t>
    </rPh>
    <rPh sb="4" eb="8">
      <t>サンカシャスウ</t>
    </rPh>
    <phoneticPr fontId="2"/>
  </si>
  <si>
    <t>チーム数/参加者数</t>
    <rPh sb="3" eb="4">
      <t>スウ</t>
    </rPh>
    <rPh sb="5" eb="9">
      <t>サンカシャスウ</t>
    </rPh>
    <phoneticPr fontId="2"/>
  </si>
  <si>
    <t xml:space="preserve">  ☆　参加費</t>
    <rPh sb="4" eb="7">
      <t>サンカヒ</t>
    </rPh>
    <phoneticPr fontId="2"/>
  </si>
  <si>
    <t>【参加申込総括表】</t>
    <rPh sb="5" eb="8">
      <t>ソウカツヒョウ</t>
    </rPh>
    <phoneticPr fontId="2"/>
  </si>
  <si>
    <t>※できるだけご協力をお願いいたします。</t>
    <rPh sb="7" eb="9">
      <t>キョウリョク</t>
    </rPh>
    <rPh sb="11" eb="12">
      <t>ネガ</t>
    </rPh>
    <phoneticPr fontId="2"/>
  </si>
  <si>
    <t>都道府県名</t>
    <rPh sb="0" eb="4">
      <t>トドウフケン</t>
    </rPh>
    <rPh sb="4" eb="5">
      <t>メイ</t>
    </rPh>
    <phoneticPr fontId="2"/>
  </si>
  <si>
    <t>２.　申込責任者</t>
    <rPh sb="3" eb="5">
      <t>モウシコミ</t>
    </rPh>
    <rPh sb="5" eb="8">
      <t>セキニンシャ</t>
    </rPh>
    <phoneticPr fontId="2"/>
  </si>
  <si>
    <t>６.　使用交通機関</t>
    <rPh sb="3" eb="9">
      <t>シヨウコウツウキカン</t>
    </rPh>
    <phoneticPr fontId="2"/>
  </si>
  <si>
    <t>１． 道場・クラブ名</t>
    <rPh sb="3" eb="5">
      <t>ドウジョウ</t>
    </rPh>
    <rPh sb="9" eb="10">
      <t>メイ</t>
    </rPh>
    <phoneticPr fontId="2"/>
  </si>
  <si>
    <r>
      <rPr>
        <b/>
        <u/>
        <sz val="12"/>
        <color theme="9" tint="-0.249977111117893"/>
        <rFont val="ＭＳ Ｐゴシック"/>
        <family val="3"/>
        <charset val="128"/>
      </rPr>
      <t>薄橙色</t>
    </r>
    <r>
      <rPr>
        <b/>
        <u/>
        <sz val="12"/>
        <color rgb="FF0070C0"/>
        <rFont val="ＭＳ Ｐゴシック"/>
        <family val="3"/>
        <charset val="128"/>
      </rPr>
      <t>の箇所を記入してください。</t>
    </r>
    <rPh sb="0" eb="1">
      <t>ウス</t>
    </rPh>
    <rPh sb="1" eb="3">
      <t>ダイダイイロ</t>
    </rPh>
    <rPh sb="4" eb="6">
      <t>カショ</t>
    </rPh>
    <phoneticPr fontId="2"/>
  </si>
  <si>
    <t>相撲　太郎</t>
    <rPh sb="0" eb="2">
      <t>スモウ</t>
    </rPh>
    <rPh sb="3" eb="5">
      <t>タロウ</t>
    </rPh>
    <phoneticPr fontId="3"/>
  </si>
  <si>
    <t>すもう　たろう</t>
    <phoneticPr fontId="3"/>
  </si>
  <si>
    <t>2023全日本小学生4年以下の部1位</t>
    <rPh sb="4" eb="7">
      <t>ゼンニホン</t>
    </rPh>
    <rPh sb="7" eb="10">
      <t>ショウガクセイ</t>
    </rPh>
    <rPh sb="11" eb="14">
      <t>ネンイカ</t>
    </rPh>
    <rPh sb="15" eb="16">
      <t>ブ</t>
    </rPh>
    <rPh sb="17" eb="18">
      <t>イ</t>
    </rPh>
    <phoneticPr fontId="2"/>
  </si>
  <si>
    <t>小4</t>
  </si>
  <si>
    <t>小4</t>
    <phoneticPr fontId="2"/>
  </si>
  <si>
    <t xml:space="preserve">
※ 各道場・クラブで、何チームでも参加できます。
　8チーム以上参加する場合は、事務局までご連絡ください。</t>
    <rPh sb="3" eb="4">
      <t>カク</t>
    </rPh>
    <rPh sb="4" eb="6">
      <t>ドウジョウ</t>
    </rPh>
    <rPh sb="12" eb="13">
      <t>ナン</t>
    </rPh>
    <rPh sb="18" eb="20">
      <t>サンカ</t>
    </rPh>
    <rPh sb="31" eb="33">
      <t>イジョウ</t>
    </rPh>
    <rPh sb="33" eb="35">
      <t>サンカ</t>
    </rPh>
    <rPh sb="37" eb="39">
      <t>バアイ</t>
    </rPh>
    <rPh sb="41" eb="44">
      <t>ジムキョク</t>
    </rPh>
    <rPh sb="47" eb="49">
      <t>レンラク</t>
    </rPh>
    <phoneticPr fontId="2"/>
  </si>
  <si>
    <t>自動記入されます</t>
    <rPh sb="0" eb="4">
      <t>ジドウキニュウ</t>
    </rPh>
    <phoneticPr fontId="2"/>
  </si>
  <si>
    <t>５.　審判員</t>
    <rPh sb="3" eb="6">
      <t>シンパンイン</t>
    </rPh>
    <phoneticPr fontId="2"/>
  </si>
  <si>
    <t>-</t>
    <phoneticPr fontId="2"/>
  </si>
  <si>
    <t>連絡先
携帯電話</t>
    <rPh sb="0" eb="3">
      <t>レンラクサキ</t>
    </rPh>
    <rPh sb="4" eb="6">
      <t>ケイタイ</t>
    </rPh>
    <rPh sb="6" eb="8">
      <t>デンワ</t>
    </rPh>
    <phoneticPr fontId="2"/>
  </si>
  <si>
    <t>団体戦チーム名</t>
    <rPh sb="0" eb="3">
      <t>ダンタイセン</t>
    </rPh>
    <rPh sb="6" eb="7">
      <t>メイ</t>
    </rPh>
    <phoneticPr fontId="2"/>
  </si>
  <si>
    <t>４.　参加人数</t>
    <rPh sb="3" eb="5">
      <t>サンカ</t>
    </rPh>
    <rPh sb="5" eb="7">
      <t>ニンズウ</t>
    </rPh>
    <phoneticPr fontId="2"/>
  </si>
  <si>
    <t>両国小</t>
    <rPh sb="0" eb="2">
      <t>リョウゴク</t>
    </rPh>
    <rPh sb="2" eb="3">
      <t>ショウ</t>
    </rPh>
    <phoneticPr fontId="2"/>
  </si>
  <si>
    <r>
      <t>【記入上の注意点】　　○団体戦は小学生は男女、中学生は男子のみが対象となります。混合5人制となります。
　○ 団体戦出場選手を記入してください。</t>
    </r>
    <r>
      <rPr>
        <b/>
        <u/>
        <sz val="9"/>
        <color rgb="FFFF0000"/>
        <rFont val="ＭＳ Ｐゴシック"/>
        <family val="3"/>
        <charset val="128"/>
        <scheme val="minor"/>
      </rPr>
      <t>空欄の箇所に、当日、交代選手を入れることはできません</t>
    </r>
    <r>
      <rPr>
        <b/>
        <sz val="9"/>
        <color rgb="FFFF0000"/>
        <rFont val="ＭＳ Ｐゴシック"/>
        <family val="3"/>
        <charset val="128"/>
        <scheme val="minor"/>
      </rPr>
      <t>。</t>
    </r>
    <r>
      <rPr>
        <b/>
        <sz val="9"/>
        <color theme="1"/>
        <rFont val="ＭＳ Ｐゴシック"/>
        <family val="3"/>
        <charset val="128"/>
        <scheme val="minor"/>
      </rPr>
      <t xml:space="preserve">
　○ 団体戦交代選手、個人戦出場の選手は、【交代選手・個人戦出場者用】のシートに記入してください。</t>
    </r>
    <r>
      <rPr>
        <b/>
        <u/>
        <sz val="9"/>
        <color rgb="FFFF0000"/>
        <rFont val="ＭＳ Ｐゴシック"/>
        <family val="3"/>
        <charset val="128"/>
        <scheme val="minor"/>
      </rPr>
      <t>重複記入しないこと</t>
    </r>
    <r>
      <rPr>
        <b/>
        <sz val="9"/>
        <color theme="1"/>
        <rFont val="ＭＳ Ｐゴシック"/>
        <family val="3"/>
        <charset val="128"/>
        <scheme val="minor"/>
      </rPr>
      <t>。
　○ 備考欄には</t>
    </r>
    <r>
      <rPr>
        <b/>
        <sz val="9"/>
        <color rgb="FFFF0000"/>
        <rFont val="ＭＳ Ｐゴシック"/>
        <family val="3"/>
        <charset val="128"/>
        <scheme val="minor"/>
      </rPr>
      <t>全国ベスト8以上、ブロック大会2位以上での直近の入賞経験</t>
    </r>
    <r>
      <rPr>
        <b/>
        <sz val="9"/>
        <color theme="1"/>
        <rFont val="ＭＳ Ｐゴシック"/>
        <family val="3"/>
        <charset val="128"/>
        <scheme val="minor"/>
      </rPr>
      <t>を記載してください。シード権の参考とします。
　〇 学校名は「○○小」「△△中」と記入ください。日本相撲連盟登録番号は、申請中の方は「申請中」と記してください。</t>
    </r>
    <rPh sb="1" eb="4">
      <t>キニュウジョウ</t>
    </rPh>
    <rPh sb="5" eb="8">
      <t>チュウイテン</t>
    </rPh>
    <rPh sb="12" eb="15">
      <t>ダンタイセン</t>
    </rPh>
    <rPh sb="16" eb="19">
      <t>ショウガクセイ</t>
    </rPh>
    <rPh sb="20" eb="22">
      <t>ダンジョ</t>
    </rPh>
    <rPh sb="23" eb="26">
      <t>チュウガクセイ</t>
    </rPh>
    <rPh sb="27" eb="29">
      <t>ダンシ</t>
    </rPh>
    <rPh sb="30" eb="32">
      <t>タイショウ</t>
    </rPh>
    <rPh sb="40" eb="42">
      <t>コンゴウ</t>
    </rPh>
    <rPh sb="43" eb="45">
      <t>ニンセイ</t>
    </rPh>
    <rPh sb="70" eb="72">
      <t>クウラン</t>
    </rPh>
    <rPh sb="73" eb="75">
      <t>カショ</t>
    </rPh>
    <rPh sb="85" eb="86">
      <t>イ</t>
    </rPh>
    <rPh sb="106" eb="110">
      <t>コウタイセンシュ</t>
    </rPh>
    <rPh sb="111" eb="113">
      <t>コジン</t>
    </rPh>
    <rPh sb="113" eb="114">
      <t>セン</t>
    </rPh>
    <rPh sb="115" eb="117">
      <t>センシュ</t>
    </rPh>
    <rPh sb="125" eb="128">
      <t>コジンセン</t>
    </rPh>
    <rPh sb="128" eb="132">
      <t>シュツジョウシャヨウ</t>
    </rPh>
    <rPh sb="138" eb="140">
      <t>キニュウ</t>
    </rPh>
    <rPh sb="149" eb="151">
      <t>キニュウ</t>
    </rPh>
    <rPh sb="166" eb="170">
      <t>ゼンコクタイカイ</t>
    </rPh>
    <rPh sb="172" eb="174">
      <t>イジョウ</t>
    </rPh>
    <rPh sb="179" eb="181">
      <t>タイカイ</t>
    </rPh>
    <rPh sb="183" eb="185">
      <t>イジョウ</t>
    </rPh>
    <rPh sb="187" eb="189">
      <t>チョッキン</t>
    </rPh>
    <rPh sb="190" eb="192">
      <t>ニュウショウ</t>
    </rPh>
    <rPh sb="192" eb="194">
      <t>ケイケン</t>
    </rPh>
    <rPh sb="195" eb="197">
      <t>キサイ</t>
    </rPh>
    <rPh sb="207" eb="208">
      <t>ケン</t>
    </rPh>
    <rPh sb="208" eb="210">
      <t>サンコウ</t>
    </rPh>
    <rPh sb="222" eb="225">
      <t>ガッコウメイ</t>
    </rPh>
    <rPh sb="229" eb="230">
      <t>ショウ</t>
    </rPh>
    <rPh sb="234" eb="235">
      <t>チュウ</t>
    </rPh>
    <rPh sb="237" eb="239">
      <t>キニュウ</t>
    </rPh>
    <rPh sb="244" eb="246">
      <t>ニホン</t>
    </rPh>
    <rPh sb="246" eb="248">
      <t>スモウ</t>
    </rPh>
    <rPh sb="248" eb="250">
      <t>レンメイ</t>
    </rPh>
    <rPh sb="250" eb="252">
      <t>トウロク</t>
    </rPh>
    <rPh sb="252" eb="254">
      <t>バンゴウ</t>
    </rPh>
    <rPh sb="256" eb="259">
      <t>シンセイチュウ</t>
    </rPh>
    <rPh sb="260" eb="261">
      <t>カタ</t>
    </rPh>
    <rPh sb="263" eb="266">
      <t>シンセイチュウ</t>
    </rPh>
    <rPh sb="268" eb="269">
      <t>シル</t>
    </rPh>
    <phoneticPr fontId="3"/>
  </si>
  <si>
    <t>記入例</t>
    <rPh sb="0" eb="2">
      <t>キニュウ</t>
    </rPh>
    <rPh sb="2" eb="3">
      <t>レイ</t>
    </rPh>
    <phoneticPr fontId="2"/>
  </si>
  <si>
    <t>※選手数は➁、➂のシートを入力すれば自動計算されます。</t>
    <rPh sb="1" eb="3">
      <t>センシュ</t>
    </rPh>
    <rPh sb="3" eb="4">
      <t>スウ</t>
    </rPh>
    <rPh sb="13" eb="15">
      <t>ニュウリョク</t>
    </rPh>
    <rPh sb="18" eb="20">
      <t>ジドウ</t>
    </rPh>
    <rPh sb="20" eb="22">
      <t>ケイサン</t>
    </rPh>
    <phoneticPr fontId="2"/>
  </si>
  <si>
    <t>➁、➂のシートを入力すれば自動計算されます</t>
    <rPh sb="8" eb="10">
      <t>ニュウリョク</t>
    </rPh>
    <rPh sb="13" eb="15">
      <t>ジドウ</t>
    </rPh>
    <rPh sb="15" eb="17">
      <t>ケイサン</t>
    </rPh>
    <phoneticPr fontId="2"/>
  </si>
  <si>
    <t>県</t>
  </si>
  <si>
    <r>
      <t>【留意点】　　○学年、性別に記入誤りがあった場合は失格とします。
　 ○団体戦の交代選手及び個人戦のみ出場する選手を記入してください。</t>
    </r>
    <r>
      <rPr>
        <b/>
        <sz val="9"/>
        <color rgb="FFFF0000"/>
        <rFont val="ＭＳ Ｐゴシック"/>
        <family val="3"/>
        <charset val="128"/>
        <scheme val="minor"/>
      </rPr>
      <t>　</t>
    </r>
    <r>
      <rPr>
        <b/>
        <u/>
        <sz val="9"/>
        <color rgb="FFFF0000"/>
        <rFont val="ＭＳ Ｐゴシック"/>
        <family val="3"/>
        <charset val="128"/>
        <scheme val="minor"/>
      </rPr>
      <t>団体戦入力用と重複記載しないこと。</t>
    </r>
    <r>
      <rPr>
        <b/>
        <sz val="9"/>
        <color theme="1"/>
        <rFont val="ＭＳ Ｐゴシック"/>
        <family val="3"/>
        <charset val="128"/>
        <scheme val="minor"/>
      </rPr>
      <t xml:space="preserve">
　 ○備考欄には</t>
    </r>
    <r>
      <rPr>
        <b/>
        <sz val="9"/>
        <color rgb="FFFF0000"/>
        <rFont val="ＭＳ Ｐゴシック"/>
        <family val="3"/>
        <charset val="128"/>
        <scheme val="minor"/>
      </rPr>
      <t>全国ベスト8以上、ブロック大会2位以上の入賞経験</t>
    </r>
    <r>
      <rPr>
        <b/>
        <sz val="9"/>
        <color theme="1"/>
        <rFont val="ＭＳ Ｐゴシック"/>
        <family val="3"/>
        <charset val="128"/>
        <scheme val="minor"/>
      </rPr>
      <t>を記載してください。シード権の参考とします。
　 ○学校名は「○○小」「△△中」と記入ください。日本相撲連盟登録番号は、申請中の方は「申請中」と記してください。</t>
    </r>
    <rPh sb="1" eb="3">
      <t>リュウイ</t>
    </rPh>
    <rPh sb="8" eb="10">
      <t>ガクネン</t>
    </rPh>
    <rPh sb="11" eb="13">
      <t>セイベツ</t>
    </rPh>
    <rPh sb="14" eb="16">
      <t>キニュウ</t>
    </rPh>
    <rPh sb="16" eb="17">
      <t>アヤマ</t>
    </rPh>
    <rPh sb="22" eb="24">
      <t>バアイ</t>
    </rPh>
    <rPh sb="25" eb="27">
      <t>シッカク</t>
    </rPh>
    <rPh sb="36" eb="39">
      <t>ダンタイセン</t>
    </rPh>
    <rPh sb="40" eb="42">
      <t>コウタイ</t>
    </rPh>
    <rPh sb="42" eb="44">
      <t>センシュ</t>
    </rPh>
    <rPh sb="44" eb="45">
      <t>オヨ</t>
    </rPh>
    <rPh sb="46" eb="49">
      <t>コジンセン</t>
    </rPh>
    <rPh sb="51" eb="53">
      <t>シュツジョウ</t>
    </rPh>
    <rPh sb="55" eb="57">
      <t>センシュ</t>
    </rPh>
    <rPh sb="58" eb="60">
      <t>キニュウ</t>
    </rPh>
    <rPh sb="68" eb="71">
      <t>ダンタイセン</t>
    </rPh>
    <rPh sb="71" eb="74">
      <t>ニュウリョクヨウ</t>
    </rPh>
    <rPh sb="75" eb="77">
      <t>チョウフク</t>
    </rPh>
    <rPh sb="77" eb="79">
      <t>キサイ</t>
    </rPh>
    <phoneticPr fontId="3"/>
  </si>
  <si>
    <t>第23回 全国少年相撲選手権大会</t>
    <rPh sb="0" eb="1">
      <t>ダイ</t>
    </rPh>
    <rPh sb="3" eb="4">
      <t>カイ</t>
    </rPh>
    <rPh sb="5" eb="7">
      <t>ゼンコク</t>
    </rPh>
    <rPh sb="7" eb="9">
      <t>ショウネン</t>
    </rPh>
    <rPh sb="9" eb="11">
      <t>スモウ</t>
    </rPh>
    <rPh sb="11" eb="14">
      <t>センシュケン</t>
    </rPh>
    <rPh sb="14" eb="16">
      <t>タイカイ</t>
    </rPh>
    <phoneticPr fontId="2"/>
  </si>
  <si>
    <t>第23回 全国少年相撲選手権大会申込用紙【団体戦出場者用】</t>
    <rPh sb="0" eb="1">
      <t>ダイ</t>
    </rPh>
    <rPh sb="3" eb="4">
      <t>カイ</t>
    </rPh>
    <rPh sb="5" eb="9">
      <t>ゼンコクショウネン</t>
    </rPh>
    <rPh sb="9" eb="16">
      <t>スモウセンシュケンタイカイ</t>
    </rPh>
    <rPh sb="16" eb="20">
      <t>モウシコミヨウシ</t>
    </rPh>
    <rPh sb="21" eb="24">
      <t>ダンタイセン</t>
    </rPh>
    <rPh sb="24" eb="27">
      <t>シュツジョウシャ</t>
    </rPh>
    <rPh sb="27" eb="28">
      <t>ヨウ</t>
    </rPh>
    <phoneticPr fontId="3"/>
  </si>
  <si>
    <t>第23回 全国少年相撲選手権大会申込用紙【交代選手・個人戦出場者用】</t>
    <rPh sb="0" eb="1">
      <t>ダイ</t>
    </rPh>
    <rPh sb="3" eb="4">
      <t>カイ</t>
    </rPh>
    <rPh sb="5" eb="9">
      <t>ゼンコクショウネン</t>
    </rPh>
    <rPh sb="9" eb="16">
      <t>スモウセンシュケンタイカイ</t>
    </rPh>
    <rPh sb="16" eb="20">
      <t>モウシコミヨウシ</t>
    </rPh>
    <rPh sb="21" eb="25">
      <t>コウタイセンシュ</t>
    </rPh>
    <rPh sb="26" eb="29">
      <t>コジンセン</t>
    </rPh>
    <rPh sb="29" eb="32">
      <t>シュツジョウシャ</t>
    </rPh>
    <rPh sb="32" eb="33">
      <t>ヨウ</t>
    </rPh>
    <phoneticPr fontId="3"/>
  </si>
  <si>
    <t>３.　団体戦チーム</t>
    <rPh sb="3" eb="6">
      <t>ダンタイセン</t>
    </rPh>
    <phoneticPr fontId="2"/>
  </si>
  <si>
    <t>選手
計</t>
    <rPh sb="0" eb="2">
      <t>センシュ</t>
    </rPh>
    <rPh sb="3" eb="4">
      <t>ケイ</t>
    </rPh>
    <phoneticPr fontId="2"/>
  </si>
  <si>
    <t>区分</t>
    <rPh sb="0" eb="2">
      <t>クブン</t>
    </rPh>
    <phoneticPr fontId="2"/>
  </si>
  <si>
    <t>相撲　太郎</t>
    <rPh sb="0" eb="2">
      <t>スモウ</t>
    </rPh>
    <rPh sb="3" eb="5">
      <t>タロウ</t>
    </rPh>
    <phoneticPr fontId="2"/>
  </si>
  <si>
    <t>相撲練成道場Ａ</t>
    <rPh sb="0" eb="2">
      <t>スモウ</t>
    </rPh>
    <rPh sb="2" eb="4">
      <t>レンセイ</t>
    </rPh>
    <rPh sb="4" eb="6">
      <t>ドウジョウ</t>
    </rPh>
    <phoneticPr fontId="2"/>
  </si>
  <si>
    <t>今年度から、ボランティア・審判登録フォームに一元化されました。</t>
    <rPh sb="0" eb="3">
      <t>コンネンド</t>
    </rPh>
    <rPh sb="13" eb="15">
      <t>シンパン</t>
    </rPh>
    <rPh sb="15" eb="17">
      <t>トウロク</t>
    </rPh>
    <rPh sb="22" eb="24">
      <t>イチゲン</t>
    </rPh>
    <rPh sb="24" eb="25">
      <t>カ</t>
    </rPh>
    <phoneticPr fontId="2"/>
  </si>
  <si>
    <t>一人ずつ専用フォームにて登録をお願いします。
https://forms.gle/R8KnF9QwGw5KSQYW8</t>
    <rPh sb="0" eb="2">
      <t>ヒトリ</t>
    </rPh>
    <rPh sb="4" eb="6">
      <t>センヨウ</t>
    </rPh>
    <rPh sb="12" eb="14">
      <t>トウロク</t>
    </rPh>
    <rPh sb="16" eb="17">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</si>
</sst>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6"/>
      <name val="ＭＳ Ｐゴシック"/>
      <family val="2"/>
      <charset val="128"/>
      <scheme val="minor"/>
    </font>
    <font>
      <sz val="16"/>
      <name val="ＭＳ Ｐゴシック"/>
      <family val="3"/>
      <charset val="128"/>
    </font>
    <font>
      <sz val="11"/>
      <name val="ＭＳ Ｐゴシック"/>
      <family val="3"/>
      <charset val="128"/>
    </font>
    <font>
      <b/>
      <sz val="16"/>
      <name val="ＭＳ Ｐゴシック"/>
      <family val="3"/>
      <charset val="128"/>
    </font>
    <font>
      <b/>
      <u/>
      <sz val="12"/>
      <color rgb="FF0070C0"/>
      <name val="ＭＳ Ｐゴシック"/>
      <family val="3"/>
      <charset val="128"/>
    </font>
    <font>
      <b/>
      <sz val="12"/>
      <name val="ＭＳ Ｐゴシック"/>
      <family val="3"/>
      <charset val="128"/>
    </font>
    <font>
      <sz val="12"/>
      <name val="ＭＳ Ｐゴシック"/>
      <family val="3"/>
      <charset val="128"/>
    </font>
    <font>
      <sz val="14"/>
      <name val="ＭＳ Ｐゴシック"/>
      <family val="3"/>
      <charset val="128"/>
    </font>
    <font>
      <sz val="11"/>
      <color rgb="FF0070C0"/>
      <name val="ＭＳ Ｐゴシック"/>
      <family val="3"/>
      <charset val="128"/>
    </font>
    <font>
      <sz val="10"/>
      <name val="ＭＳ Ｐゴシック"/>
      <family val="3"/>
      <charset val="128"/>
    </font>
    <font>
      <b/>
      <sz val="14"/>
      <name val="ＭＳ Ｐゴシック"/>
      <family val="3"/>
      <charset val="128"/>
    </font>
    <font>
      <sz val="12"/>
      <color rgb="FF0070C0"/>
      <name val="ＭＳ Ｐゴシック"/>
      <family val="3"/>
      <charset val="128"/>
    </font>
    <font>
      <sz val="12"/>
      <color theme="1"/>
      <name val="ＭＳ Ｐゴシック"/>
      <family val="3"/>
      <charset val="128"/>
    </font>
    <font>
      <b/>
      <sz val="12"/>
      <color rgb="FF0070C0"/>
      <name val="ＭＳ Ｐゴシック"/>
      <family val="3"/>
      <charset val="128"/>
    </font>
    <font>
      <sz val="11"/>
      <color theme="1"/>
      <name val="ＭＳ Ｐゴシック"/>
      <family val="3"/>
      <charset val="128"/>
      <scheme val="minor"/>
    </font>
    <font>
      <b/>
      <sz val="16"/>
      <color theme="1"/>
      <name val="ＭＳ Ｐゴシック"/>
      <family val="3"/>
      <charset val="128"/>
      <scheme val="minor"/>
    </font>
    <font>
      <sz val="16"/>
      <name val="ＭＳ Ｐゴシック"/>
      <family val="3"/>
      <charset val="128"/>
      <scheme val="minor"/>
    </font>
    <font>
      <b/>
      <sz val="20"/>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b/>
      <sz val="9"/>
      <color theme="1"/>
      <name val="ＭＳ Ｐゴシック"/>
      <family val="3"/>
      <charset val="128"/>
      <scheme val="minor"/>
    </font>
    <font>
      <b/>
      <sz val="9"/>
      <color rgb="FFFF0000"/>
      <name val="ＭＳ Ｐゴシック"/>
      <family val="3"/>
      <charset val="128"/>
      <scheme val="minor"/>
    </font>
    <font>
      <b/>
      <sz val="9"/>
      <name val="ＭＳ Ｐゴシック"/>
      <family val="3"/>
      <charset val="128"/>
      <scheme val="minor"/>
    </font>
    <font>
      <b/>
      <u/>
      <sz val="12"/>
      <color theme="9" tint="-0.249977111117893"/>
      <name val="ＭＳ Ｐゴシック"/>
      <family val="3"/>
      <charset val="128"/>
    </font>
    <font>
      <b/>
      <sz val="11"/>
      <color theme="1"/>
      <name val="ＭＳ Ｐゴシック"/>
      <family val="3"/>
      <charset val="128"/>
      <scheme val="minor"/>
    </font>
    <font>
      <sz val="12"/>
      <color theme="1"/>
      <name val="ＭＳ Ｐゴシック"/>
      <family val="3"/>
      <charset val="128"/>
      <scheme val="minor"/>
    </font>
    <font>
      <sz val="12"/>
      <color rgb="FF0070C0"/>
      <name val="ＭＳ Ｐゴシック"/>
      <family val="3"/>
      <charset val="128"/>
      <scheme val="minor"/>
    </font>
    <font>
      <b/>
      <u/>
      <sz val="9"/>
      <color rgb="FFFF0000"/>
      <name val="ＭＳ Ｐゴシック"/>
      <family val="3"/>
      <charset val="128"/>
      <scheme val="minor"/>
    </font>
    <font>
      <sz val="11"/>
      <color theme="3"/>
      <name val="ＭＳ Ｐゴシック"/>
      <family val="3"/>
      <charset val="128"/>
    </font>
    <font>
      <sz val="12"/>
      <color theme="3"/>
      <name val="ＭＳ Ｐゴシック"/>
      <family val="3"/>
      <charset val="128"/>
    </font>
    <font>
      <u/>
      <sz val="11"/>
      <color theme="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CCFFFF"/>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4">
    <xf numFmtId="0" fontId="0" fillId="0" borderId="0"/>
    <xf numFmtId="0" fontId="1" fillId="0" borderId="0">
      <alignment vertical="center"/>
    </xf>
    <xf numFmtId="38" fontId="5" fillId="0" borderId="0" applyFont="0" applyFill="0" applyBorder="0" applyAlignment="0" applyProtection="0">
      <alignment vertical="center"/>
    </xf>
    <xf numFmtId="0" fontId="35" fillId="0" borderId="0" applyNumberFormat="0" applyFill="0" applyBorder="0" applyAlignment="0" applyProtection="0"/>
  </cellStyleXfs>
  <cellXfs count="208">
    <xf numFmtId="0" fontId="0" fillId="0" borderId="0" xfId="0"/>
    <xf numFmtId="0" fontId="6"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left"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11" fillId="0" borderId="0" xfId="0" applyFont="1" applyAlignment="1">
      <alignment vertical="center"/>
    </xf>
    <xf numFmtId="0" fontId="0" fillId="0" borderId="0" xfId="0" applyAlignment="1">
      <alignment vertical="center"/>
    </xf>
    <xf numFmtId="0" fontId="12" fillId="0" borderId="0" xfId="0" applyFont="1" applyAlignment="1">
      <alignment horizontal="center" vertical="center"/>
    </xf>
    <xf numFmtId="0" fontId="8" fillId="0" borderId="0" xfId="0" applyFont="1" applyAlignment="1">
      <alignment horizontal="center" vertical="center"/>
    </xf>
    <xf numFmtId="0" fontId="9" fillId="2" borderId="20" xfId="0" applyFont="1" applyFill="1" applyBorder="1" applyAlignment="1">
      <alignment horizontal="center" vertical="center"/>
    </xf>
    <xf numFmtId="0" fontId="9" fillId="2" borderId="1" xfId="0" applyFont="1" applyFill="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43" xfId="0" applyFont="1" applyBorder="1" applyAlignment="1">
      <alignment horizontal="center" vertical="center"/>
    </xf>
    <xf numFmtId="0" fontId="14" fillId="0" borderId="0" xfId="0" applyFont="1" applyAlignment="1">
      <alignment vertical="top"/>
    </xf>
    <xf numFmtId="0" fontId="9" fillId="2" borderId="31" xfId="0" applyFont="1" applyFill="1" applyBorder="1" applyAlignment="1">
      <alignment horizontal="center" vertical="center"/>
    </xf>
    <xf numFmtId="0" fontId="0" fillId="2" borderId="25" xfId="0" applyFill="1" applyBorder="1" applyAlignment="1">
      <alignment horizontal="center" vertical="center" wrapText="1"/>
    </xf>
    <xf numFmtId="0" fontId="9" fillId="0" borderId="31" xfId="0" applyFont="1" applyBorder="1" applyAlignment="1">
      <alignment horizontal="center" vertical="center"/>
    </xf>
    <xf numFmtId="0" fontId="9" fillId="2" borderId="32" xfId="0" applyFont="1" applyFill="1" applyBorder="1" applyAlignment="1">
      <alignment horizontal="center" vertical="center"/>
    </xf>
    <xf numFmtId="0" fontId="0" fillId="0" borderId="25" xfId="0"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3" borderId="35" xfId="0" applyFont="1" applyFill="1" applyBorder="1" applyAlignment="1" applyProtection="1">
      <alignment vertical="center"/>
      <protection locked="0"/>
    </xf>
    <xf numFmtId="0" fontId="9" fillId="0" borderId="5" xfId="0" applyFont="1" applyBorder="1" applyAlignment="1">
      <alignment horizontal="center" vertical="center"/>
    </xf>
    <xf numFmtId="0" fontId="9" fillId="3" borderId="7" xfId="0" applyFont="1" applyFill="1" applyBorder="1" applyAlignment="1" applyProtection="1">
      <alignment vertical="center"/>
      <protection locked="0"/>
    </xf>
    <xf numFmtId="0" fontId="9" fillId="2" borderId="18" xfId="0" applyFont="1" applyFill="1" applyBorder="1" applyAlignment="1">
      <alignment horizontal="center" vertical="center"/>
    </xf>
    <xf numFmtId="0" fontId="17" fillId="0" borderId="0" xfId="1" applyFont="1">
      <alignment vertical="center"/>
    </xf>
    <xf numFmtId="0" fontId="20" fillId="0" borderId="0" xfId="1" applyFont="1" applyAlignment="1">
      <alignment horizontal="center" vertical="center" wrapText="1"/>
    </xf>
    <xf numFmtId="0" fontId="23" fillId="0" borderId="0" xfId="1" applyFont="1" applyAlignment="1">
      <alignment horizontal="left" vertical="center" wrapText="1"/>
    </xf>
    <xf numFmtId="0" fontId="24" fillId="0" borderId="0" xfId="1" applyFont="1">
      <alignment vertical="center"/>
    </xf>
    <xf numFmtId="0" fontId="22" fillId="0" borderId="25" xfId="1" applyFont="1" applyBorder="1" applyAlignment="1">
      <alignment horizontal="center" vertical="center" wrapText="1"/>
    </xf>
    <xf numFmtId="0" fontId="22" fillId="0" borderId="11" xfId="1" applyFont="1" applyBorder="1" applyAlignment="1">
      <alignment horizontal="center" vertical="center" wrapText="1"/>
    </xf>
    <xf numFmtId="0" fontId="22" fillId="0" borderId="26" xfId="1" applyFont="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3" fillId="0" borderId="28" xfId="1" applyFont="1" applyBorder="1" applyAlignment="1">
      <alignment horizontal="center" vertical="center"/>
    </xf>
    <xf numFmtId="0" fontId="17" fillId="0" borderId="0" xfId="1" applyFont="1" applyAlignment="1">
      <alignment horizontal="center" vertical="center"/>
    </xf>
    <xf numFmtId="0" fontId="29" fillId="0" borderId="25" xfId="1" applyFont="1" applyBorder="1" applyAlignment="1">
      <alignment horizontal="center" vertical="center" wrapText="1"/>
    </xf>
    <xf numFmtId="0" fontId="29" fillId="0" borderId="11" xfId="1" applyFont="1" applyBorder="1" applyAlignment="1">
      <alignment horizontal="center" vertical="center" wrapText="1"/>
    </xf>
    <xf numFmtId="0" fontId="29" fillId="0" borderId="26" xfId="1" applyFont="1" applyBorder="1" applyAlignment="1">
      <alignment horizontal="center" vertical="center" wrapText="1"/>
    </xf>
    <xf numFmtId="0" fontId="29" fillId="0" borderId="27" xfId="1" applyFont="1" applyBorder="1" applyAlignment="1">
      <alignment horizontal="center" vertical="center" wrapText="1"/>
    </xf>
    <xf numFmtId="0" fontId="29" fillId="0" borderId="28" xfId="1" applyFont="1" applyBorder="1" applyAlignment="1">
      <alignment horizontal="center" vertical="center" wrapText="1"/>
    </xf>
    <xf numFmtId="0" fontId="31" fillId="0" borderId="26" xfId="1" applyFont="1" applyBorder="1" applyAlignment="1">
      <alignment horizontal="center" vertical="center" wrapText="1"/>
    </xf>
    <xf numFmtId="0" fontId="31" fillId="0" borderId="26" xfId="1" applyFont="1" applyBorder="1" applyAlignment="1" applyProtection="1">
      <alignment horizontal="center" vertical="center" wrapText="1"/>
      <protection locked="0"/>
    </xf>
    <xf numFmtId="0" fontId="30" fillId="0" borderId="28" xfId="1" applyFont="1" applyBorder="1" applyAlignment="1">
      <alignment horizontal="center" vertical="center" wrapText="1"/>
    </xf>
    <xf numFmtId="0" fontId="30" fillId="0" borderId="0" xfId="1" applyFont="1">
      <alignment vertical="center"/>
    </xf>
    <xf numFmtId="0" fontId="29" fillId="0" borderId="18" xfId="1" applyFont="1" applyBorder="1" applyAlignment="1">
      <alignment horizontal="center" vertical="center"/>
    </xf>
    <xf numFmtId="0" fontId="29" fillId="0" borderId="1" xfId="1" applyFont="1" applyBorder="1" applyAlignment="1">
      <alignment horizontal="center" vertical="center"/>
    </xf>
    <xf numFmtId="0" fontId="29" fillId="0" borderId="23" xfId="1" applyFont="1" applyBorder="1" applyAlignment="1">
      <alignment horizontal="center" vertical="center"/>
    </xf>
    <xf numFmtId="0" fontId="30" fillId="0" borderId="17" xfId="1" applyFont="1" applyBorder="1" applyAlignment="1">
      <alignment horizontal="center" vertical="center"/>
    </xf>
    <xf numFmtId="0" fontId="30" fillId="0" borderId="15" xfId="1" applyFont="1" applyBorder="1" applyAlignment="1">
      <alignment horizontal="center" vertical="center"/>
    </xf>
    <xf numFmtId="0" fontId="30" fillId="3" borderId="18" xfId="1" applyFont="1" applyFill="1" applyBorder="1" applyAlignment="1" applyProtection="1">
      <alignment horizontal="center" vertical="center" shrinkToFit="1"/>
      <protection locked="0"/>
    </xf>
    <xf numFmtId="0" fontId="30" fillId="3" borderId="18" xfId="1" applyFont="1" applyFill="1" applyBorder="1" applyAlignment="1" applyProtection="1">
      <alignment horizontal="center" vertical="center"/>
      <protection locked="0"/>
    </xf>
    <xf numFmtId="0" fontId="30" fillId="0" borderId="18" xfId="1" applyFont="1" applyBorder="1" applyAlignment="1">
      <alignment horizontal="center" vertical="center" shrinkToFit="1"/>
    </xf>
    <xf numFmtId="0" fontId="30" fillId="0" borderId="28" xfId="1" applyFont="1" applyBorder="1" applyAlignment="1">
      <alignment horizontal="center" vertical="center"/>
    </xf>
    <xf numFmtId="0" fontId="30" fillId="0" borderId="20" xfId="1" applyFont="1" applyBorder="1" applyAlignment="1">
      <alignment horizontal="center" vertical="center"/>
    </xf>
    <xf numFmtId="0" fontId="30" fillId="0" borderId="4" xfId="1" applyFont="1" applyBorder="1" applyAlignment="1">
      <alignment horizontal="center" vertical="center"/>
    </xf>
    <xf numFmtId="0" fontId="30" fillId="3" borderId="1" xfId="1" applyFont="1" applyFill="1" applyBorder="1" applyAlignment="1" applyProtection="1">
      <alignment horizontal="center" vertical="center" shrinkToFit="1"/>
      <protection locked="0"/>
    </xf>
    <xf numFmtId="0" fontId="30" fillId="3" borderId="1" xfId="1" applyFont="1" applyFill="1" applyBorder="1" applyAlignment="1" applyProtection="1">
      <alignment horizontal="center" vertical="center"/>
      <protection locked="0"/>
    </xf>
    <xf numFmtId="0" fontId="30" fillId="0" borderId="1" xfId="1" applyFont="1" applyBorder="1" applyAlignment="1">
      <alignment horizontal="center" vertical="center" shrinkToFit="1"/>
    </xf>
    <xf numFmtId="0" fontId="30" fillId="0" borderId="22" xfId="1" applyFont="1" applyBorder="1" applyAlignment="1">
      <alignment horizontal="center" vertical="center"/>
    </xf>
    <xf numFmtId="0" fontId="30" fillId="0" borderId="5" xfId="1" applyFont="1" applyBorder="1" applyAlignment="1">
      <alignment horizontal="center" vertical="center"/>
    </xf>
    <xf numFmtId="0" fontId="30" fillId="3" borderId="23" xfId="1" applyFont="1" applyFill="1" applyBorder="1" applyAlignment="1" applyProtection="1">
      <alignment horizontal="center" vertical="center" shrinkToFit="1"/>
      <protection locked="0"/>
    </xf>
    <xf numFmtId="0" fontId="30" fillId="3" borderId="23" xfId="1" applyFont="1" applyFill="1" applyBorder="1" applyAlignment="1" applyProtection="1">
      <alignment horizontal="center" vertical="center"/>
      <protection locked="0"/>
    </xf>
    <xf numFmtId="0" fontId="30" fillId="0" borderId="23" xfId="1" applyFont="1" applyBorder="1" applyAlignment="1">
      <alignment horizontal="center" vertical="center" shrinkToFit="1"/>
    </xf>
    <xf numFmtId="0" fontId="30" fillId="0" borderId="25" xfId="1" applyFont="1" applyBorder="1">
      <alignment vertical="center"/>
    </xf>
    <xf numFmtId="0" fontId="31" fillId="0" borderId="26" xfId="1" applyFont="1" applyBorder="1" applyAlignment="1">
      <alignment horizontal="center" vertical="center"/>
    </xf>
    <xf numFmtId="0" fontId="31" fillId="0" borderId="26" xfId="1" applyFont="1" applyBorder="1" applyAlignment="1">
      <alignment horizontal="center" vertical="center" shrinkToFit="1"/>
    </xf>
    <xf numFmtId="0" fontId="31" fillId="0" borderId="27" xfId="1" applyFont="1" applyBorder="1" applyAlignment="1" applyProtection="1">
      <alignment horizontal="center" vertical="center" shrinkToFit="1"/>
      <protection locked="0"/>
    </xf>
    <xf numFmtId="0" fontId="9" fillId="2" borderId="43" xfId="0" applyFont="1" applyFill="1" applyBorder="1" applyAlignment="1">
      <alignment horizontal="center" vertical="center"/>
    </xf>
    <xf numFmtId="0" fontId="31" fillId="0" borderId="27" xfId="1" applyFont="1" applyBorder="1" applyAlignment="1" applyProtection="1">
      <alignment horizontal="center" vertical="center" wrapText="1"/>
      <protection locked="0"/>
    </xf>
    <xf numFmtId="0" fontId="29" fillId="0" borderId="32" xfId="1" applyFont="1" applyBorder="1" applyAlignment="1">
      <alignment horizontal="center" vertical="center"/>
    </xf>
    <xf numFmtId="0" fontId="30" fillId="0" borderId="31" xfId="1" applyFont="1" applyBorder="1" applyAlignment="1">
      <alignment horizontal="center" vertical="center"/>
    </xf>
    <xf numFmtId="0" fontId="30" fillId="4" borderId="1" xfId="1" applyFont="1" applyFill="1" applyBorder="1" applyAlignment="1" applyProtection="1">
      <alignment horizontal="center" vertical="center"/>
      <protection locked="0"/>
    </xf>
    <xf numFmtId="0" fontId="30" fillId="4" borderId="1" xfId="1" applyFont="1" applyFill="1" applyBorder="1" applyAlignment="1" applyProtection="1">
      <alignment horizontal="center" vertical="center" wrapText="1"/>
      <protection locked="0"/>
    </xf>
    <xf numFmtId="0" fontId="30" fillId="0" borderId="1" xfId="1" applyFont="1" applyBorder="1" applyAlignment="1">
      <alignment horizontal="center" vertical="center"/>
    </xf>
    <xf numFmtId="0" fontId="30" fillId="4" borderId="21" xfId="1" applyFont="1" applyFill="1" applyBorder="1" applyAlignment="1" applyProtection="1">
      <alignment horizontal="center" vertical="center"/>
      <protection locked="0"/>
    </xf>
    <xf numFmtId="0" fontId="30" fillId="4" borderId="21" xfId="1" applyFont="1" applyFill="1" applyBorder="1" applyAlignment="1" applyProtection="1">
      <alignment horizontal="center" vertical="center" shrinkToFit="1"/>
      <protection locked="0"/>
    </xf>
    <xf numFmtId="0" fontId="30" fillId="4" borderId="18" xfId="1" applyFont="1" applyFill="1" applyBorder="1" applyAlignment="1" applyProtection="1">
      <alignment horizontal="center" vertical="center"/>
      <protection locked="0"/>
    </xf>
    <xf numFmtId="0" fontId="30" fillId="4" borderId="18" xfId="1" applyFont="1" applyFill="1" applyBorder="1" applyAlignment="1" applyProtection="1">
      <alignment horizontal="center" vertical="center" wrapText="1"/>
      <protection locked="0"/>
    </xf>
    <xf numFmtId="0" fontId="30" fillId="0" borderId="18" xfId="1" applyFont="1" applyBorder="1" applyAlignment="1">
      <alignment horizontal="center" vertical="center"/>
    </xf>
    <xf numFmtId="0" fontId="30" fillId="4" borderId="19" xfId="1" applyFont="1" applyFill="1" applyBorder="1" applyAlignment="1" applyProtection="1">
      <alignment horizontal="center" vertical="center"/>
      <protection locked="0"/>
    </xf>
    <xf numFmtId="0" fontId="30" fillId="4" borderId="19" xfId="1" applyFont="1" applyFill="1" applyBorder="1" applyAlignment="1" applyProtection="1">
      <alignment horizontal="center" vertical="center" shrinkToFit="1"/>
      <protection locked="0"/>
    </xf>
    <xf numFmtId="0" fontId="30" fillId="4" borderId="23" xfId="1" applyFont="1" applyFill="1" applyBorder="1" applyAlignment="1" applyProtection="1">
      <alignment horizontal="center" vertical="center"/>
      <protection locked="0"/>
    </xf>
    <xf numFmtId="0" fontId="30" fillId="4" borderId="23" xfId="1" applyFont="1" applyFill="1" applyBorder="1" applyAlignment="1" applyProtection="1">
      <alignment horizontal="center" vertical="center" wrapText="1"/>
      <protection locked="0"/>
    </xf>
    <xf numFmtId="0" fontId="30" fillId="0" borderId="23" xfId="1" applyFont="1" applyBorder="1" applyAlignment="1">
      <alignment horizontal="center" vertical="center"/>
    </xf>
    <xf numFmtId="0" fontId="30" fillId="4" borderId="24" xfId="1" applyFont="1" applyFill="1" applyBorder="1" applyAlignment="1" applyProtection="1">
      <alignment horizontal="center" vertical="center"/>
      <protection locked="0"/>
    </xf>
    <xf numFmtId="0" fontId="30" fillId="4" borderId="24" xfId="1" applyFont="1" applyFill="1" applyBorder="1" applyAlignment="1" applyProtection="1">
      <alignment horizontal="center" vertical="center" shrinkToFit="1"/>
      <protection locked="0"/>
    </xf>
    <xf numFmtId="0" fontId="29" fillId="0" borderId="44" xfId="1" applyFont="1" applyBorder="1" applyAlignment="1">
      <alignment horizontal="center" vertical="center"/>
    </xf>
    <xf numFmtId="0" fontId="4" fillId="2" borderId="50" xfId="0" applyFont="1" applyFill="1" applyBorder="1" applyAlignment="1">
      <alignment horizontal="center" vertical="center" shrinkToFit="1"/>
    </xf>
    <xf numFmtId="0" fontId="27" fillId="0" borderId="28" xfId="0" applyFont="1" applyBorder="1" applyAlignment="1">
      <alignment horizontal="left" vertical="center" wrapText="1"/>
    </xf>
    <xf numFmtId="0" fontId="33" fillId="2" borderId="17" xfId="0" applyFont="1" applyFill="1" applyBorder="1" applyAlignment="1">
      <alignment horizontal="center" vertical="center" wrapText="1"/>
    </xf>
    <xf numFmtId="0" fontId="30" fillId="3" borderId="18" xfId="1" applyFont="1" applyFill="1" applyBorder="1" applyAlignment="1" applyProtection="1">
      <alignment horizontal="center" vertical="center" wrapText="1"/>
      <protection locked="0"/>
    </xf>
    <xf numFmtId="0" fontId="30" fillId="3" borderId="1" xfId="1" applyFont="1" applyFill="1" applyBorder="1" applyAlignment="1" applyProtection="1">
      <alignment horizontal="center" vertical="center" wrapText="1"/>
      <protection locked="0"/>
    </xf>
    <xf numFmtId="0" fontId="30" fillId="3" borderId="23" xfId="1" applyFont="1" applyFill="1" applyBorder="1" applyAlignment="1">
      <alignment horizontal="center" vertical="center" wrapText="1"/>
    </xf>
    <xf numFmtId="49" fontId="9" fillId="3" borderId="49" xfId="0" applyNumberFormat="1" applyFont="1" applyFill="1" applyBorder="1" applyAlignment="1" applyProtection="1">
      <alignment horizontal="center" vertical="center"/>
      <protection locked="0"/>
    </xf>
    <xf numFmtId="0" fontId="9" fillId="0" borderId="13" xfId="0" applyFont="1" applyBorder="1" applyAlignment="1">
      <alignment horizontal="center" vertical="center"/>
    </xf>
    <xf numFmtId="0" fontId="10" fillId="2" borderId="53" xfId="0" applyFont="1" applyFill="1" applyBorder="1" applyAlignment="1">
      <alignment horizontal="center" vertical="center" shrinkToFit="1"/>
    </xf>
    <xf numFmtId="49" fontId="9" fillId="3" borderId="51" xfId="0" applyNumberFormat="1" applyFont="1" applyFill="1" applyBorder="1" applyAlignment="1" applyProtection="1">
      <alignment horizontal="center" vertical="center" shrinkToFit="1"/>
      <protection locked="0"/>
    </xf>
    <xf numFmtId="0" fontId="9" fillId="3" borderId="46" xfId="0" applyFont="1" applyFill="1" applyBorder="1" applyAlignment="1" applyProtection="1">
      <alignment horizontal="center" vertical="center"/>
      <protection locked="0"/>
    </xf>
    <xf numFmtId="0" fontId="9" fillId="3" borderId="6"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2" borderId="33" xfId="0" applyFont="1" applyFill="1" applyBorder="1" applyAlignment="1">
      <alignment horizontal="center" vertical="center"/>
    </xf>
    <xf numFmtId="0" fontId="9" fillId="2" borderId="21" xfId="0" applyFont="1" applyFill="1" applyBorder="1" applyAlignment="1">
      <alignment horizontal="center" vertical="center"/>
    </xf>
    <xf numFmtId="0" fontId="9" fillId="0" borderId="13" xfId="0" applyFont="1" applyBorder="1" applyAlignment="1">
      <alignment horizontal="center" vertical="center" wrapText="1"/>
    </xf>
    <xf numFmtId="0" fontId="9" fillId="2" borderId="46" xfId="0" applyFont="1" applyFill="1" applyBorder="1" applyAlignment="1">
      <alignment horizontal="center" vertical="center"/>
    </xf>
    <xf numFmtId="0" fontId="9" fillId="2" borderId="6" xfId="0" applyFont="1" applyFill="1" applyBorder="1" applyAlignment="1">
      <alignment horizontal="center" vertical="center"/>
    </xf>
    <xf numFmtId="0" fontId="34" fillId="0" borderId="48" xfId="0" applyFont="1" applyBorder="1" applyAlignment="1">
      <alignment horizontal="center" vertical="center"/>
    </xf>
    <xf numFmtId="0" fontId="34" fillId="0" borderId="16" xfId="0" applyFont="1" applyBorder="1" applyAlignment="1">
      <alignment horizontal="center" vertical="center"/>
    </xf>
    <xf numFmtId="0" fontId="34" fillId="0" borderId="56" xfId="0" applyFont="1" applyBorder="1" applyAlignment="1">
      <alignment horizontal="center" vertical="center"/>
    </xf>
    <xf numFmtId="0" fontId="4" fillId="3" borderId="47"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0" borderId="30" xfId="0" applyFont="1" applyBorder="1" applyAlignment="1">
      <alignment horizontal="center" vertical="center" wrapText="1"/>
    </xf>
    <xf numFmtId="0" fontId="9" fillId="0" borderId="44" xfId="0" applyFont="1" applyBorder="1" applyAlignment="1">
      <alignment horizontal="center" vertical="center" wrapText="1"/>
    </xf>
    <xf numFmtId="0" fontId="9" fillId="3" borderId="39" xfId="0" applyFont="1" applyFill="1" applyBorder="1" applyAlignment="1" applyProtection="1">
      <alignment horizontal="center" vertical="center" wrapText="1"/>
      <protection locked="0"/>
    </xf>
    <xf numFmtId="0" fontId="9" fillId="3" borderId="55" xfId="0" applyFont="1" applyFill="1" applyBorder="1" applyAlignment="1" applyProtection="1">
      <alignment horizontal="center" vertical="center" wrapText="1"/>
      <protection locked="0"/>
    </xf>
    <xf numFmtId="0" fontId="9" fillId="3" borderId="41"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0" fillId="3" borderId="57" xfId="0" applyFont="1" applyFill="1" applyBorder="1" applyAlignment="1" applyProtection="1">
      <alignment horizontal="center" vertical="center"/>
      <protection locked="0"/>
    </xf>
    <xf numFmtId="0" fontId="10" fillId="3" borderId="58" xfId="0" applyFont="1" applyFill="1" applyBorder="1" applyAlignment="1" applyProtection="1">
      <alignment horizontal="center" vertical="center"/>
      <protection locked="0"/>
    </xf>
    <xf numFmtId="0" fontId="10" fillId="3" borderId="2" xfId="0" applyFont="1" applyFill="1" applyBorder="1" applyAlignment="1" applyProtection="1">
      <alignment horizontal="center" vertical="center" shrinkToFit="1"/>
      <protection locked="0"/>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6" xfId="0" applyFont="1" applyFill="1" applyBorder="1" applyAlignment="1" applyProtection="1">
      <alignment horizontal="center" vertical="center" shrinkToFit="1"/>
      <protection locked="0"/>
    </xf>
    <xf numFmtId="0" fontId="16" fillId="0" borderId="34" xfId="0" applyFont="1" applyBorder="1" applyAlignment="1">
      <alignment horizontal="left" vertical="center" wrapText="1"/>
    </xf>
    <xf numFmtId="0" fontId="9" fillId="0" borderId="18"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0" fillId="3" borderId="41" xfId="0" applyFont="1" applyFill="1" applyBorder="1" applyAlignment="1" applyProtection="1">
      <alignment horizontal="center" vertical="center" shrinkToFit="1"/>
      <protection locked="0"/>
    </xf>
    <xf numFmtId="0" fontId="10" fillId="3" borderId="29" xfId="0" applyFont="1" applyFill="1" applyBorder="1" applyAlignment="1" applyProtection="1">
      <alignment horizontal="center" vertical="center" shrinkToFit="1"/>
      <protection locked="0"/>
    </xf>
    <xf numFmtId="0" fontId="10" fillId="3" borderId="40" xfId="0" applyFont="1" applyFill="1" applyBorder="1" applyAlignment="1" applyProtection="1">
      <alignment horizontal="center" vertical="center" shrinkToFit="1"/>
      <protection locked="0"/>
    </xf>
    <xf numFmtId="0" fontId="14" fillId="0" borderId="0" xfId="0" applyFont="1" applyAlignment="1">
      <alignment horizontal="center" vertical="center" shrinkToFit="1"/>
    </xf>
    <xf numFmtId="0" fontId="16" fillId="0" borderId="34" xfId="0" applyFont="1" applyBorder="1" applyAlignment="1">
      <alignment vertical="center" wrapText="1"/>
    </xf>
    <xf numFmtId="0" fontId="14" fillId="0" borderId="0" xfId="0" applyFont="1" applyAlignment="1">
      <alignment horizontal="left" vertical="center" wrapText="1"/>
    </xf>
    <xf numFmtId="0" fontId="9" fillId="2" borderId="32" xfId="0" applyFont="1" applyFill="1" applyBorder="1" applyAlignment="1">
      <alignment horizontal="center" vertical="center"/>
    </xf>
    <xf numFmtId="38" fontId="9" fillId="0" borderId="32" xfId="2" applyFont="1" applyBorder="1" applyAlignment="1">
      <alignment horizontal="center" vertical="center"/>
    </xf>
    <xf numFmtId="38" fontId="9" fillId="0" borderId="33" xfId="2"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0" fillId="0" borderId="22" xfId="0" applyBorder="1" applyAlignment="1">
      <alignment horizontal="center" vertical="center" wrapText="1"/>
    </xf>
    <xf numFmtId="0" fontId="0" fillId="0" borderId="23" xfId="0"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0" borderId="20" xfId="0" applyFont="1" applyBorder="1" applyAlignment="1">
      <alignment horizontal="center" vertical="center"/>
    </xf>
    <xf numFmtId="0" fontId="9" fillId="0" borderId="1" xfId="0" applyFont="1" applyBorder="1" applyAlignment="1">
      <alignment horizontal="center" vertical="center"/>
    </xf>
    <xf numFmtId="0" fontId="9" fillId="3" borderId="1" xfId="0" applyFont="1" applyFill="1" applyBorder="1" applyAlignment="1" applyProtection="1">
      <alignment horizontal="center" vertical="center" shrinkToFit="1"/>
      <protection locked="0"/>
    </xf>
    <xf numFmtId="0" fontId="9" fillId="3" borderId="21" xfId="0" applyFont="1" applyFill="1" applyBorder="1" applyAlignment="1" applyProtection="1">
      <alignment horizontal="center" vertical="center" shrinkToFit="1"/>
      <protection locked="0"/>
    </xf>
    <xf numFmtId="0" fontId="13" fillId="3" borderId="48"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0" fontId="13" fillId="3" borderId="15" xfId="0" applyFont="1" applyFill="1" applyBorder="1" applyAlignment="1" applyProtection="1">
      <alignment horizontal="center" vertical="center" shrinkToFit="1"/>
      <protection locked="0"/>
    </xf>
    <xf numFmtId="49" fontId="9" fillId="3" borderId="52" xfId="0" applyNumberFormat="1" applyFont="1" applyFill="1" applyBorder="1" applyAlignment="1" applyProtection="1">
      <alignment horizontal="center" vertical="center" shrinkToFit="1"/>
      <protection locked="0"/>
    </xf>
    <xf numFmtId="49" fontId="9" fillId="3" borderId="53" xfId="0" applyNumberFormat="1" applyFont="1" applyFill="1" applyBorder="1" applyAlignment="1" applyProtection="1">
      <alignment horizontal="center" vertical="center" shrinkToFit="1"/>
      <protection locked="0"/>
    </xf>
    <xf numFmtId="49" fontId="9" fillId="3" borderId="54" xfId="0" applyNumberFormat="1" applyFont="1" applyFill="1" applyBorder="1" applyAlignment="1" applyProtection="1">
      <alignment horizontal="center" vertical="center" shrinkToFit="1"/>
      <protection locked="0"/>
    </xf>
    <xf numFmtId="0" fontId="34" fillId="0" borderId="15" xfId="0" applyFont="1" applyBorder="1" applyAlignment="1">
      <alignment horizontal="center" vertical="center"/>
    </xf>
    <xf numFmtId="0" fontId="9" fillId="0" borderId="23" xfId="0" applyFont="1" applyBorder="1" applyAlignment="1">
      <alignment horizontal="center" vertical="center"/>
    </xf>
    <xf numFmtId="38" fontId="9" fillId="0" borderId="23" xfId="2" applyFont="1" applyBorder="1" applyAlignment="1">
      <alignment horizontal="center" vertical="center"/>
    </xf>
    <xf numFmtId="38" fontId="9" fillId="0" borderId="24" xfId="2" applyFont="1" applyBorder="1" applyAlignment="1">
      <alignment horizontal="center" vertical="center"/>
    </xf>
    <xf numFmtId="0" fontId="10" fillId="3" borderId="42" xfId="0" applyFont="1" applyFill="1" applyBorder="1" applyAlignment="1" applyProtection="1">
      <alignment horizontal="center" vertical="center" shrinkToFit="1"/>
      <protection locked="0"/>
    </xf>
    <xf numFmtId="0" fontId="10" fillId="3" borderId="37" xfId="0" applyFont="1" applyFill="1" applyBorder="1" applyAlignment="1" applyProtection="1">
      <alignment horizontal="center" vertical="center" shrinkToFit="1"/>
      <protection locked="0"/>
    </xf>
    <xf numFmtId="0" fontId="10" fillId="3" borderId="46" xfId="0" applyFont="1" applyFill="1" applyBorder="1" applyAlignment="1" applyProtection="1">
      <alignment horizontal="center" vertical="center" shrinkToFit="1"/>
      <protection locked="0"/>
    </xf>
    <xf numFmtId="0" fontId="9" fillId="0" borderId="26" xfId="0" applyFont="1" applyBorder="1" applyAlignment="1">
      <alignment horizontal="center" vertical="center"/>
    </xf>
    <xf numFmtId="0" fontId="9" fillId="0" borderId="27" xfId="0" applyFont="1" applyBorder="1" applyAlignment="1">
      <alignment horizontal="center" vertical="center"/>
    </xf>
    <xf numFmtId="38" fontId="9" fillId="0" borderId="44" xfId="2" applyFont="1" applyBorder="1" applyAlignment="1">
      <alignment horizontal="center" vertical="center"/>
    </xf>
    <xf numFmtId="38" fontId="9" fillId="0" borderId="45" xfId="2" applyFont="1" applyBorder="1" applyAlignment="1">
      <alignment horizontal="center" vertical="center"/>
    </xf>
    <xf numFmtId="0" fontId="9" fillId="0" borderId="19" xfId="0" applyFont="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16" fillId="0" borderId="34" xfId="0" applyFont="1" applyBorder="1" applyAlignment="1">
      <alignment horizontal="left" vertical="top" wrapText="1"/>
    </xf>
    <xf numFmtId="0" fontId="9" fillId="0" borderId="17"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9" fillId="0" borderId="26" xfId="0" applyFont="1" applyBorder="1" applyAlignment="1">
      <alignment horizontal="center" vertical="center" shrinkToFit="1"/>
    </xf>
    <xf numFmtId="0" fontId="10" fillId="3" borderId="38" xfId="0" applyFont="1" applyFill="1" applyBorder="1" applyAlignment="1" applyProtection="1">
      <alignment horizontal="center" vertical="center" shrinkToFit="1"/>
      <protection locked="0"/>
    </xf>
    <xf numFmtId="0" fontId="10" fillId="3" borderId="36" xfId="0" applyFont="1" applyFill="1" applyBorder="1" applyAlignment="1" applyProtection="1">
      <alignment horizontal="center" vertical="center" shrinkToFit="1"/>
      <protection locked="0"/>
    </xf>
    <xf numFmtId="0" fontId="18" fillId="0" borderId="29" xfId="1" applyFont="1" applyBorder="1" applyAlignment="1">
      <alignment horizontal="center" vertical="center" wrapText="1"/>
    </xf>
    <xf numFmtId="0" fontId="19" fillId="0" borderId="29" xfId="0" applyFont="1" applyBorder="1" applyAlignment="1">
      <alignment horizontal="center" vertical="center" wrapText="1"/>
    </xf>
    <xf numFmtId="0" fontId="31" fillId="0" borderId="12" xfId="1" applyFont="1" applyBorder="1" applyAlignment="1">
      <alignment horizontal="center" vertical="center"/>
    </xf>
    <xf numFmtId="0" fontId="31" fillId="0" borderId="11" xfId="1" applyFont="1" applyBorder="1" applyAlignment="1">
      <alignment horizontal="center" vertical="center"/>
    </xf>
    <xf numFmtId="0" fontId="25" fillId="0" borderId="10" xfId="1" applyFont="1" applyBorder="1" applyAlignment="1">
      <alignment horizontal="left" vertical="center" wrapText="1"/>
    </xf>
    <xf numFmtId="0" fontId="25" fillId="0" borderId="12" xfId="1" applyFont="1" applyBorder="1" applyAlignment="1">
      <alignment horizontal="left" vertical="center" wrapText="1"/>
    </xf>
    <xf numFmtId="0" fontId="21" fillId="3" borderId="10" xfId="1" applyFont="1" applyFill="1" applyBorder="1" applyAlignment="1">
      <alignment horizontal="center" vertical="center" wrapText="1"/>
    </xf>
    <xf numFmtId="0" fontId="21" fillId="3" borderId="11" xfId="1" applyFont="1" applyFill="1" applyBorder="1" applyAlignment="1">
      <alignment horizontal="center" vertical="center" wrapText="1"/>
    </xf>
    <xf numFmtId="0" fontId="21" fillId="0" borderId="14"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11" xfId="1" applyFont="1" applyBorder="1" applyAlignment="1">
      <alignment horizontal="center" vertical="center" wrapText="1"/>
    </xf>
    <xf numFmtId="0" fontId="25" fillId="0" borderId="13" xfId="1" applyFont="1" applyBorder="1" applyAlignment="1">
      <alignment horizontal="left" vertical="center" wrapText="1"/>
    </xf>
    <xf numFmtId="0" fontId="21" fillId="4" borderId="10" xfId="1" applyFont="1" applyFill="1" applyBorder="1" applyAlignment="1">
      <alignment horizontal="center" vertical="center" wrapText="1"/>
    </xf>
    <xf numFmtId="0" fontId="21" fillId="4" borderId="11" xfId="1" applyFont="1" applyFill="1" applyBorder="1" applyAlignment="1">
      <alignment horizontal="center" vertical="center" wrapText="1"/>
    </xf>
    <xf numFmtId="0" fontId="9" fillId="0" borderId="55" xfId="0" applyFont="1" applyBorder="1" applyAlignment="1">
      <alignment horizontal="center" vertical="center"/>
    </xf>
    <xf numFmtId="0" fontId="9" fillId="0" borderId="60" xfId="0" applyFont="1" applyBorder="1" applyAlignment="1">
      <alignment horizontal="center" vertical="center"/>
    </xf>
    <xf numFmtId="0" fontId="9" fillId="0" borderId="28" xfId="0" applyFont="1" applyBorder="1" applyAlignment="1">
      <alignment horizontal="center" vertical="center"/>
    </xf>
    <xf numFmtId="0" fontId="9" fillId="0" borderId="0" xfId="0" applyFont="1" applyBorder="1" applyAlignment="1">
      <alignment horizontal="center" vertical="center"/>
    </xf>
    <xf numFmtId="0" fontId="9" fillId="0" borderId="34" xfId="0" applyFont="1" applyBorder="1" applyAlignment="1">
      <alignment horizontal="center" vertical="center"/>
    </xf>
    <xf numFmtId="0" fontId="9" fillId="0" borderId="61" xfId="0" applyFont="1" applyBorder="1" applyAlignment="1">
      <alignment horizontal="center" vertical="center"/>
    </xf>
    <xf numFmtId="0" fontId="9" fillId="0" borderId="29" xfId="0" applyFont="1" applyBorder="1" applyAlignment="1">
      <alignment horizontal="center" vertical="center"/>
    </xf>
    <xf numFmtId="0" fontId="9" fillId="0" borderId="42" xfId="0" applyFont="1" applyBorder="1" applyAlignment="1">
      <alignment horizontal="center" vertical="center"/>
    </xf>
    <xf numFmtId="0" fontId="35" fillId="0" borderId="59" xfId="3" applyBorder="1" applyAlignment="1">
      <alignment horizontal="center" vertical="center" wrapText="1"/>
    </xf>
  </cellXfs>
  <cellStyles count="4">
    <cellStyle name="ハイパーリンク" xfId="3" builtinId="8"/>
    <cellStyle name="桁区切り" xfId="2" builtinId="6"/>
    <cellStyle name="標準" xfId="0" builtinId="0"/>
    <cellStyle name="標準 2" xfId="1" xr:uid="{3D634FE5-41F9-4543-89F1-0D2D5392A2F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gle/R8KnF9QwGw5KSQYW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indexed="13"/>
    <pageSetUpPr fitToPage="1"/>
  </sheetPr>
  <dimension ref="A1:L41"/>
  <sheetViews>
    <sheetView tabSelected="1" zoomScale="110" zoomScaleNormal="110" workbookViewId="0">
      <selection activeCell="B37" sqref="B37"/>
    </sheetView>
  </sheetViews>
  <sheetFormatPr defaultColWidth="0" defaultRowHeight="13" zeroHeight="1" x14ac:dyDescent="0.2"/>
  <cols>
    <col min="1" max="1" width="19.26953125" style="2" customWidth="1"/>
    <col min="2" max="10" width="7.36328125" style="2" customWidth="1"/>
    <col min="11" max="11" width="7.08984375" style="2" customWidth="1"/>
    <col min="12" max="12" width="1.26953125" style="2" customWidth="1"/>
    <col min="13" max="16384" width="8.7265625" style="2" hidden="1"/>
  </cols>
  <sheetData>
    <row r="1" spans="1:11" ht="19" x14ac:dyDescent="0.2">
      <c r="A1" s="144" t="s">
        <v>79</v>
      </c>
      <c r="B1" s="144"/>
      <c r="C1" s="144"/>
      <c r="D1" s="144"/>
      <c r="E1" s="144"/>
      <c r="F1" s="144"/>
      <c r="G1" s="144"/>
      <c r="H1" s="144"/>
      <c r="I1" s="144"/>
      <c r="J1" s="144"/>
      <c r="K1" s="144"/>
    </row>
    <row r="2" spans="1:11" ht="19" x14ac:dyDescent="0.2">
      <c r="A2" s="144" t="s">
        <v>53</v>
      </c>
      <c r="B2" s="144"/>
      <c r="C2" s="144"/>
      <c r="D2" s="144"/>
      <c r="E2" s="144"/>
      <c r="F2" s="144"/>
      <c r="G2" s="144"/>
      <c r="H2" s="144"/>
      <c r="I2" s="144"/>
      <c r="J2" s="144"/>
      <c r="K2" s="144"/>
    </row>
    <row r="3" spans="1:11" ht="19.5" customHeight="1" x14ac:dyDescent="0.2">
      <c r="A3" s="145" t="s">
        <v>59</v>
      </c>
      <c r="B3" s="145"/>
      <c r="C3" s="145"/>
      <c r="D3" s="145"/>
      <c r="E3" s="145"/>
      <c r="F3" s="145"/>
      <c r="G3" s="145"/>
      <c r="H3" s="145"/>
      <c r="I3" s="145"/>
      <c r="J3" s="145"/>
      <c r="K3" s="145"/>
    </row>
    <row r="4" spans="1:11" ht="4.5" customHeight="1" thickBot="1" x14ac:dyDescent="0.25">
      <c r="A4" s="1"/>
      <c r="B4" s="1"/>
      <c r="C4" s="1"/>
      <c r="D4" s="1"/>
      <c r="E4" s="1"/>
      <c r="F4" s="1"/>
      <c r="G4" s="1"/>
      <c r="H4" s="1"/>
      <c r="I4" s="1"/>
      <c r="J4" s="1"/>
      <c r="K4" s="1"/>
    </row>
    <row r="5" spans="1:11" ht="29.15" customHeight="1" x14ac:dyDescent="0.2">
      <c r="A5" s="3" t="s">
        <v>58</v>
      </c>
      <c r="B5" s="113"/>
      <c r="C5" s="114"/>
      <c r="D5" s="114"/>
      <c r="E5" s="114"/>
      <c r="F5" s="114"/>
      <c r="G5" s="114"/>
      <c r="H5" s="117" t="s">
        <v>55</v>
      </c>
      <c r="I5" s="119"/>
      <c r="J5" s="120"/>
      <c r="K5" s="123" t="s">
        <v>77</v>
      </c>
    </row>
    <row r="6" spans="1:11" ht="19.5" customHeight="1" thickBot="1" x14ac:dyDescent="0.25">
      <c r="A6" s="4" t="s">
        <v>8</v>
      </c>
      <c r="B6" s="115"/>
      <c r="C6" s="116"/>
      <c r="D6" s="116"/>
      <c r="E6" s="116"/>
      <c r="F6" s="116"/>
      <c r="G6" s="116"/>
      <c r="H6" s="118"/>
      <c r="I6" s="121"/>
      <c r="J6" s="122"/>
      <c r="K6" s="124"/>
    </row>
    <row r="7" spans="1:11" ht="13" customHeight="1" thickBot="1" x14ac:dyDescent="0.25"/>
    <row r="8" spans="1:11" ht="25.5" customHeight="1" x14ac:dyDescent="0.2">
      <c r="A8" s="5" t="s">
        <v>56</v>
      </c>
      <c r="B8" s="152" t="s">
        <v>12</v>
      </c>
      <c r="C8" s="153"/>
      <c r="D8" s="158"/>
      <c r="E8" s="159"/>
      <c r="F8" s="159"/>
      <c r="G8" s="160"/>
      <c r="H8" s="28" t="s">
        <v>14</v>
      </c>
      <c r="I8" s="98"/>
      <c r="J8" s="92" t="s">
        <v>68</v>
      </c>
      <c r="K8" s="101"/>
    </row>
    <row r="9" spans="1:11" ht="25.5" customHeight="1" x14ac:dyDescent="0.2">
      <c r="A9" s="11"/>
      <c r="B9" s="154" t="s">
        <v>15</v>
      </c>
      <c r="C9" s="155"/>
      <c r="D9" s="156"/>
      <c r="E9" s="156"/>
      <c r="F9" s="156"/>
      <c r="G9" s="156"/>
      <c r="H9" s="156"/>
      <c r="I9" s="156"/>
      <c r="J9" s="156"/>
      <c r="K9" s="157"/>
    </row>
    <row r="10" spans="1:11" ht="24" customHeight="1" thickBot="1" x14ac:dyDescent="0.25">
      <c r="A10" s="11"/>
      <c r="B10" s="150" t="s">
        <v>69</v>
      </c>
      <c r="C10" s="151"/>
      <c r="D10" s="161"/>
      <c r="E10" s="162"/>
      <c r="F10" s="100" t="s">
        <v>68</v>
      </c>
      <c r="G10" s="162"/>
      <c r="H10" s="162"/>
      <c r="I10" s="100" t="s">
        <v>68</v>
      </c>
      <c r="J10" s="162"/>
      <c r="K10" s="163"/>
    </row>
    <row r="11" spans="1:11" ht="13" customHeight="1" thickBot="1" x14ac:dyDescent="0.25"/>
    <row r="12" spans="1:11" ht="27.5" customHeight="1" thickBot="1" x14ac:dyDescent="0.25">
      <c r="A12" s="3" t="s">
        <v>82</v>
      </c>
      <c r="B12" s="19" t="s">
        <v>28</v>
      </c>
      <c r="C12" s="146" t="s">
        <v>70</v>
      </c>
      <c r="D12" s="147"/>
      <c r="E12" s="147"/>
      <c r="F12" s="147"/>
      <c r="G12" s="147"/>
      <c r="H12" s="148"/>
      <c r="I12" s="147" t="s">
        <v>29</v>
      </c>
      <c r="J12" s="147"/>
      <c r="K12" s="149"/>
    </row>
    <row r="13" spans="1:11" ht="14" x14ac:dyDescent="0.2">
      <c r="A13" s="3"/>
      <c r="B13" s="94" t="s">
        <v>74</v>
      </c>
      <c r="C13" s="110" t="s">
        <v>86</v>
      </c>
      <c r="D13" s="111"/>
      <c r="E13" s="111"/>
      <c r="F13" s="111"/>
      <c r="G13" s="111"/>
      <c r="H13" s="164"/>
      <c r="I13" s="110" t="s">
        <v>85</v>
      </c>
      <c r="J13" s="111"/>
      <c r="K13" s="112"/>
    </row>
    <row r="14" spans="1:11" ht="24.65" customHeight="1" x14ac:dyDescent="0.2">
      <c r="A14" s="178" t="s">
        <v>65</v>
      </c>
      <c r="B14" s="18">
        <v>1</v>
      </c>
      <c r="C14" s="183"/>
      <c r="D14" s="169"/>
      <c r="E14" s="169"/>
      <c r="F14" s="169"/>
      <c r="G14" s="169"/>
      <c r="H14" s="184"/>
      <c r="I14" s="169"/>
      <c r="J14" s="169"/>
      <c r="K14" s="170"/>
    </row>
    <row r="15" spans="1:11" ht="24.65" customHeight="1" x14ac:dyDescent="0.2">
      <c r="A15" s="178"/>
      <c r="B15" s="12">
        <v>2</v>
      </c>
      <c r="C15" s="125"/>
      <c r="D15" s="126"/>
      <c r="E15" s="126"/>
      <c r="F15" s="126"/>
      <c r="G15" s="126"/>
      <c r="H15" s="127"/>
      <c r="I15" s="125"/>
      <c r="J15" s="126"/>
      <c r="K15" s="128"/>
    </row>
    <row r="16" spans="1:11" ht="24.65" customHeight="1" x14ac:dyDescent="0.2">
      <c r="A16" s="178"/>
      <c r="B16" s="12">
        <v>3</v>
      </c>
      <c r="C16" s="125"/>
      <c r="D16" s="126"/>
      <c r="E16" s="126"/>
      <c r="F16" s="126"/>
      <c r="G16" s="126"/>
      <c r="H16" s="127"/>
      <c r="I16" s="125"/>
      <c r="J16" s="126"/>
      <c r="K16" s="128"/>
    </row>
    <row r="17" spans="1:11" ht="24.65" customHeight="1" x14ac:dyDescent="0.2">
      <c r="A17" s="178"/>
      <c r="B17" s="12">
        <v>4</v>
      </c>
      <c r="C17" s="125"/>
      <c r="D17" s="126"/>
      <c r="E17" s="126"/>
      <c r="F17" s="126"/>
      <c r="G17" s="126"/>
      <c r="H17" s="127"/>
      <c r="I17" s="125"/>
      <c r="J17" s="126"/>
      <c r="K17" s="128"/>
    </row>
    <row r="18" spans="1:11" ht="24.65" customHeight="1" x14ac:dyDescent="0.2">
      <c r="A18" s="178"/>
      <c r="B18" s="12">
        <v>5</v>
      </c>
      <c r="C18" s="125"/>
      <c r="D18" s="126"/>
      <c r="E18" s="126"/>
      <c r="F18" s="126"/>
      <c r="G18" s="126"/>
      <c r="H18" s="127"/>
      <c r="I18" s="125"/>
      <c r="J18" s="126"/>
      <c r="K18" s="128"/>
    </row>
    <row r="19" spans="1:11" ht="24.65" customHeight="1" x14ac:dyDescent="0.2">
      <c r="A19" s="178"/>
      <c r="B19" s="12">
        <v>6</v>
      </c>
      <c r="C19" s="125"/>
      <c r="D19" s="126"/>
      <c r="E19" s="126"/>
      <c r="F19" s="126"/>
      <c r="G19" s="126"/>
      <c r="H19" s="127"/>
      <c r="I19" s="125"/>
      <c r="J19" s="126"/>
      <c r="K19" s="128"/>
    </row>
    <row r="20" spans="1:11" ht="24.65" customHeight="1" thickBot="1" x14ac:dyDescent="0.25">
      <c r="A20" s="178"/>
      <c r="B20" s="72">
        <v>7</v>
      </c>
      <c r="C20" s="133"/>
      <c r="D20" s="134"/>
      <c r="E20" s="134"/>
      <c r="F20" s="134"/>
      <c r="G20" s="134"/>
      <c r="H20" s="135"/>
      <c r="I20" s="133"/>
      <c r="J20" s="134"/>
      <c r="K20" s="168"/>
    </row>
    <row r="21" spans="1:11" ht="13" customHeight="1" thickBot="1" x14ac:dyDescent="0.25">
      <c r="A21" s="4"/>
    </row>
    <row r="22" spans="1:11" ht="28.5" thickBot="1" x14ac:dyDescent="0.25">
      <c r="A22" s="5" t="s">
        <v>71</v>
      </c>
      <c r="B22" s="22"/>
      <c r="C22" s="23" t="s">
        <v>1</v>
      </c>
      <c r="D22" s="23" t="s">
        <v>2</v>
      </c>
      <c r="E22" s="23" t="s">
        <v>3</v>
      </c>
      <c r="F22" s="23" t="s">
        <v>4</v>
      </c>
      <c r="G22" s="23" t="s">
        <v>5</v>
      </c>
      <c r="H22" s="23" t="s">
        <v>6</v>
      </c>
      <c r="I22" s="24" t="s">
        <v>0</v>
      </c>
      <c r="J22" s="107" t="s">
        <v>83</v>
      </c>
      <c r="K22" s="99" t="s">
        <v>7</v>
      </c>
    </row>
    <row r="23" spans="1:11" ht="20" customHeight="1" x14ac:dyDescent="0.2">
      <c r="A23" s="137" t="s">
        <v>75</v>
      </c>
      <c r="B23" s="20" t="s">
        <v>9</v>
      </c>
      <c r="C23" s="21">
        <f>COUNTIFS(②団体戦!$F:$F,$B23,②団体戦!$G:$G,"小1")+COUNTIFS(③交代・個人戦!$F:$F,$B23,③交代・個人戦!$G:$G,"小1")</f>
        <v>0</v>
      </c>
      <c r="D23" s="21">
        <f>COUNTIFS(②団体戦!$F:$F,$B23,②団体戦!$G:$G,"小2")+COUNTIFS(③交代・個人戦!$F:$F,$B23,③交代・個人戦!$G:$G,"小2")</f>
        <v>0</v>
      </c>
      <c r="E23" s="21">
        <f>COUNTIFS(②団体戦!$F:$F,$B23,②団体戦!$G:$G,"小3")+COUNTIFS(③交代・個人戦!$F:$F,$B23,③交代・個人戦!$G:$G,"小3")</f>
        <v>0</v>
      </c>
      <c r="F23" s="21">
        <f>COUNTIFS(②団体戦!$F:$F,$B23,②団体戦!$G:$G,"小4")+COUNTIFS(③交代・個人戦!$F:$F,$B23,③交代・個人戦!$G:$G,"小4")-2</f>
        <v>0</v>
      </c>
      <c r="G23" s="21">
        <f>COUNTIFS(②団体戦!$F:$F,$B23,②団体戦!$G:$G,"小5")+COUNTIFS(③交代・個人戦!$F:$F,$B23,③交代・個人戦!$G:$G,"小5")</f>
        <v>0</v>
      </c>
      <c r="H23" s="21">
        <f>COUNTIFS(②団体戦!$F:$F,$B23,②団体戦!$G:$G,"小6")+COUNTIFS(③交代・個人戦!$F:$F,$B23,③交代・個人戦!$G:$G,"小6")</f>
        <v>0</v>
      </c>
      <c r="I23" s="105">
        <f>COUNTIFS(②団体戦!$F:$F,$B23,②団体戦!$G:$G,"*中*")+COUNTIFS(③交代・個人戦!$F:$F,$B23,③交代・個人戦!$G:$G,"*中*")</f>
        <v>0</v>
      </c>
      <c r="J23" s="108">
        <f>SUM(C23:I23)</f>
        <v>0</v>
      </c>
      <c r="K23" s="102"/>
    </row>
    <row r="24" spans="1:11" ht="20" customHeight="1" x14ac:dyDescent="0.2">
      <c r="A24" s="137"/>
      <c r="B24" s="6" t="s">
        <v>10</v>
      </c>
      <c r="C24" s="21">
        <f>COUNTIFS(②団体戦!$F:$F,$B24,②団体戦!$G:$G,"小1")+COUNTIFS(③交代・個人戦!$F:$F,$B24,③交代・個人戦!$G:$G,"小1")</f>
        <v>0</v>
      </c>
      <c r="D24" s="13">
        <f>COUNTIFS(②団体戦!$F:$F,$B24,②団体戦!$G:$G,"小2")+COUNTIFS(③交代・個人戦!$F:$F,$B24,③交代・個人戦!$G:$G,"小2")</f>
        <v>0</v>
      </c>
      <c r="E24" s="13">
        <f>COUNTIFS(②団体戦!$F:$F,$B24,②団体戦!$G:$G,"小3")+COUNTIFS(③交代・個人戦!$F:$F,$B24,③交代・個人戦!$G:$G,"小3")</f>
        <v>0</v>
      </c>
      <c r="F24" s="13">
        <f>COUNTIFS(②団体戦!$F:$F,$B24,②団体戦!$G:$G,"小4")+COUNTIFS(③交代・個人戦!$F:$F,$B24,③交代・個人戦!$G:$G,"小4")</f>
        <v>0</v>
      </c>
      <c r="G24" s="13">
        <f>COUNTIFS(②団体戦!$F:$F,$B24,②団体戦!$G:$G,"小5")+COUNTIFS(③交代・個人戦!$F:$F,$B24,③交代・個人戦!$G:$G,"小5")</f>
        <v>0</v>
      </c>
      <c r="H24" s="13">
        <f>COUNTIFS(②団体戦!$F:$F,$B24,②団体戦!$G:$G,"小6")+COUNTIFS(③交代・個人戦!$F:$F,$B24,③交代・個人戦!$G:$G,"小6")</f>
        <v>0</v>
      </c>
      <c r="I24" s="106">
        <f>COUNTIFS(②団体戦!$F:$F,$B24,②団体戦!$G:$G,"*中*")+COUNTIFS(③交代・個人戦!$F:$F,$B24,③交代・個人戦!$G:$G,"*中*")</f>
        <v>0</v>
      </c>
      <c r="J24" s="109">
        <f>SUM(C24:I24)</f>
        <v>0</v>
      </c>
      <c r="K24" s="103"/>
    </row>
    <row r="25" spans="1:11" ht="20" customHeight="1" thickBot="1" x14ac:dyDescent="0.25">
      <c r="A25" s="137"/>
      <c r="B25" s="7" t="s">
        <v>11</v>
      </c>
      <c r="C25" s="14">
        <f>SUM(C23:C24)</f>
        <v>0</v>
      </c>
      <c r="D25" s="14">
        <f t="shared" ref="D25:K25" si="0">SUM(D23:D24)</f>
        <v>0</v>
      </c>
      <c r="E25" s="14">
        <f t="shared" si="0"/>
        <v>0</v>
      </c>
      <c r="F25" s="14">
        <f t="shared" si="0"/>
        <v>0</v>
      </c>
      <c r="G25" s="14">
        <f t="shared" si="0"/>
        <v>0</v>
      </c>
      <c r="H25" s="14">
        <f t="shared" si="0"/>
        <v>0</v>
      </c>
      <c r="I25" s="15">
        <f t="shared" si="0"/>
        <v>0</v>
      </c>
      <c r="J25" s="104">
        <f t="shared" si="0"/>
        <v>0</v>
      </c>
      <c r="K25" s="104">
        <f t="shared" si="0"/>
        <v>0</v>
      </c>
    </row>
    <row r="26" spans="1:11" ht="14" x14ac:dyDescent="0.2">
      <c r="A26" s="4"/>
      <c r="B26" s="8" t="s">
        <v>13</v>
      </c>
    </row>
    <row r="27" spans="1:11" ht="13" customHeight="1" thickBot="1" x14ac:dyDescent="0.25">
      <c r="A27" s="4"/>
      <c r="B27" s="8"/>
    </row>
    <row r="28" spans="1:11" ht="14.5" thickBot="1" x14ac:dyDescent="0.25">
      <c r="A28" s="5" t="s">
        <v>52</v>
      </c>
      <c r="B28" s="180" t="s">
        <v>45</v>
      </c>
      <c r="C28" s="181"/>
      <c r="D28" s="181"/>
      <c r="E28" s="182" t="s">
        <v>51</v>
      </c>
      <c r="F28" s="182"/>
      <c r="G28" s="171" t="s">
        <v>47</v>
      </c>
      <c r="H28" s="171"/>
      <c r="I28" s="171" t="s">
        <v>48</v>
      </c>
      <c r="J28" s="171"/>
      <c r="K28" s="172"/>
    </row>
    <row r="29" spans="1:11" ht="19" customHeight="1" x14ac:dyDescent="0.2">
      <c r="A29" s="138" t="s">
        <v>76</v>
      </c>
      <c r="B29" s="131" t="s">
        <v>49</v>
      </c>
      <c r="C29" s="132"/>
      <c r="D29" s="132"/>
      <c r="E29" s="139">
        <f>COUNTA(C14:C20)</f>
        <v>0</v>
      </c>
      <c r="F29" s="139"/>
      <c r="G29" s="140">
        <v>20000</v>
      </c>
      <c r="H29" s="140"/>
      <c r="I29" s="140">
        <f>E29*G29</f>
        <v>0</v>
      </c>
      <c r="J29" s="140"/>
      <c r="K29" s="141"/>
    </row>
    <row r="30" spans="1:11" ht="19" customHeight="1" thickBot="1" x14ac:dyDescent="0.25">
      <c r="A30" s="138"/>
      <c r="B30" s="142" t="s">
        <v>50</v>
      </c>
      <c r="C30" s="143"/>
      <c r="D30" s="143"/>
      <c r="E30" s="165">
        <f>J25</f>
        <v>0</v>
      </c>
      <c r="F30" s="165"/>
      <c r="G30" s="166">
        <v>2000</v>
      </c>
      <c r="H30" s="166"/>
      <c r="I30" s="166">
        <f>E30*G30</f>
        <v>0</v>
      </c>
      <c r="J30" s="166"/>
      <c r="K30" s="167"/>
    </row>
    <row r="31" spans="1:11" ht="19" customHeight="1" thickBot="1" x14ac:dyDescent="0.25">
      <c r="A31" s="138"/>
      <c r="B31" s="136"/>
      <c r="C31" s="136"/>
      <c r="D31" s="136"/>
      <c r="E31" s="136"/>
      <c r="F31" s="136"/>
      <c r="G31" s="136"/>
      <c r="H31" s="16" t="s">
        <v>46</v>
      </c>
      <c r="I31" s="173">
        <f>SUM(I29:K30)</f>
        <v>0</v>
      </c>
      <c r="J31" s="173"/>
      <c r="K31" s="174"/>
    </row>
    <row r="32" spans="1:11" ht="13" customHeight="1" thickBot="1" x14ac:dyDescent="0.25">
      <c r="A32" s="4"/>
      <c r="B32" s="9"/>
    </row>
    <row r="33" spans="1:11" ht="19.5" customHeight="1" x14ac:dyDescent="0.2">
      <c r="A33" s="5" t="s">
        <v>67</v>
      </c>
      <c r="B33" s="207" t="s">
        <v>88</v>
      </c>
      <c r="C33" s="199"/>
      <c r="D33" s="199"/>
      <c r="E33" s="199"/>
      <c r="F33" s="199"/>
      <c r="G33" s="199"/>
      <c r="H33" s="199"/>
      <c r="I33" s="199"/>
      <c r="J33" s="199"/>
      <c r="K33" s="200"/>
    </row>
    <row r="34" spans="1:11" ht="23.5" customHeight="1" x14ac:dyDescent="0.2">
      <c r="A34" s="129" t="s">
        <v>54</v>
      </c>
      <c r="B34" s="201"/>
      <c r="C34" s="202"/>
      <c r="D34" s="202"/>
      <c r="E34" s="202"/>
      <c r="F34" s="202"/>
      <c r="G34" s="202"/>
      <c r="H34" s="202"/>
      <c r="I34" s="202"/>
      <c r="J34" s="202"/>
      <c r="K34" s="203"/>
    </row>
    <row r="35" spans="1:11" ht="23.5" customHeight="1" x14ac:dyDescent="0.2">
      <c r="A35" s="129"/>
      <c r="B35" s="201"/>
      <c r="C35" s="202"/>
      <c r="D35" s="202"/>
      <c r="E35" s="202"/>
      <c r="F35" s="202"/>
      <c r="G35" s="202"/>
      <c r="H35" s="202"/>
      <c r="I35" s="202"/>
      <c r="J35" s="202"/>
      <c r="K35" s="203"/>
    </row>
    <row r="36" spans="1:11" ht="23.5" customHeight="1" thickBot="1" x14ac:dyDescent="0.25">
      <c r="A36" s="129"/>
      <c r="B36" s="204"/>
      <c r="C36" s="205"/>
      <c r="D36" s="205"/>
      <c r="E36" s="205"/>
      <c r="F36" s="205"/>
      <c r="G36" s="205"/>
      <c r="H36" s="205"/>
      <c r="I36" s="205"/>
      <c r="J36" s="205"/>
      <c r="K36" s="206"/>
    </row>
    <row r="37" spans="1:11" ht="14" x14ac:dyDescent="0.2">
      <c r="A37" s="4"/>
      <c r="B37" s="17" t="s">
        <v>87</v>
      </c>
    </row>
    <row r="38" spans="1:11" ht="13" customHeight="1" thickBot="1" x14ac:dyDescent="0.25">
      <c r="A38" s="4"/>
      <c r="B38" s="9"/>
      <c r="F38" s="10"/>
    </row>
    <row r="39" spans="1:11" ht="25.5" customHeight="1" x14ac:dyDescent="0.2">
      <c r="A39" s="5" t="s">
        <v>57</v>
      </c>
      <c r="B39" s="179" t="s">
        <v>36</v>
      </c>
      <c r="C39" s="130"/>
      <c r="D39" s="130" t="s">
        <v>38</v>
      </c>
      <c r="E39" s="130"/>
      <c r="F39" s="130" t="s">
        <v>39</v>
      </c>
      <c r="G39" s="130"/>
      <c r="H39" s="130" t="s">
        <v>40</v>
      </c>
      <c r="I39" s="175"/>
    </row>
    <row r="40" spans="1:11" ht="22" customHeight="1" thickBot="1" x14ac:dyDescent="0.25">
      <c r="A40" s="4"/>
      <c r="B40" s="25"/>
      <c r="C40" s="26" t="s">
        <v>37</v>
      </c>
      <c r="D40" s="27"/>
      <c r="E40" s="26" t="s">
        <v>37</v>
      </c>
      <c r="F40" s="27"/>
      <c r="G40" s="26" t="s">
        <v>37</v>
      </c>
      <c r="H40" s="176"/>
      <c r="I40" s="177"/>
    </row>
    <row r="41" spans="1:11" ht="8.5" customHeight="1" x14ac:dyDescent="0.2">
      <c r="A41" s="4"/>
      <c r="B41" s="9"/>
      <c r="F41" s="10"/>
    </row>
  </sheetData>
  <sheetProtection algorithmName="SHA-512" hashValue="cY5faFHgQGlRlYVHkGZ2CP1Yj464dO/BR1YCBtUbWxCeJ3ALktUMLDh+91Mn3pPV6x5Z+olhoRNdrot7m/b/6A==" saltValue="QD+oWpcr1n1OdiX41od56w==" spinCount="100000" sheet="1" objects="1" scenarios="1"/>
  <mergeCells count="58">
    <mergeCell ref="H39:I39"/>
    <mergeCell ref="H40:I40"/>
    <mergeCell ref="A14:A20"/>
    <mergeCell ref="B39:C39"/>
    <mergeCell ref="D39:E39"/>
    <mergeCell ref="F39:G39"/>
    <mergeCell ref="B28:D28"/>
    <mergeCell ref="G28:H28"/>
    <mergeCell ref="E28:F28"/>
    <mergeCell ref="C14:H14"/>
    <mergeCell ref="I20:K20"/>
    <mergeCell ref="I14:K14"/>
    <mergeCell ref="I28:K28"/>
    <mergeCell ref="I31:K31"/>
    <mergeCell ref="I16:K16"/>
    <mergeCell ref="E30:F30"/>
    <mergeCell ref="G30:H30"/>
    <mergeCell ref="I30:K30"/>
    <mergeCell ref="B33:K36"/>
    <mergeCell ref="C15:H15"/>
    <mergeCell ref="A1:K1"/>
    <mergeCell ref="A2:K2"/>
    <mergeCell ref="A3:K3"/>
    <mergeCell ref="C12:H12"/>
    <mergeCell ref="I12:K12"/>
    <mergeCell ref="B10:C10"/>
    <mergeCell ref="B8:C8"/>
    <mergeCell ref="B9:C9"/>
    <mergeCell ref="D9:K9"/>
    <mergeCell ref="D8:G8"/>
    <mergeCell ref="D10:E10"/>
    <mergeCell ref="G10:H10"/>
    <mergeCell ref="J10:K10"/>
    <mergeCell ref="I15:K15"/>
    <mergeCell ref="C13:H13"/>
    <mergeCell ref="A34:A36"/>
    <mergeCell ref="C19:H19"/>
    <mergeCell ref="I19:K19"/>
    <mergeCell ref="B29:D29"/>
    <mergeCell ref="C20:H20"/>
    <mergeCell ref="B31:G31"/>
    <mergeCell ref="A23:A25"/>
    <mergeCell ref="A29:A31"/>
    <mergeCell ref="E29:F29"/>
    <mergeCell ref="G29:H29"/>
    <mergeCell ref="I29:K29"/>
    <mergeCell ref="B30:D30"/>
    <mergeCell ref="C16:H16"/>
    <mergeCell ref="C17:H17"/>
    <mergeCell ref="I17:K17"/>
    <mergeCell ref="C18:H18"/>
    <mergeCell ref="I18:K18"/>
    <mergeCell ref="I13:K13"/>
    <mergeCell ref="B5:G5"/>
    <mergeCell ref="B6:G6"/>
    <mergeCell ref="H5:H6"/>
    <mergeCell ref="I5:J6"/>
    <mergeCell ref="K5:K6"/>
  </mergeCells>
  <phoneticPr fontId="2"/>
  <dataValidations count="6">
    <dataValidation type="textLength" imeMode="on" allowBlank="1" showInputMessage="1" showErrorMessage="1" sqref="B5 H5:I5" xr:uid="{7A0DF273-0E39-4AAE-9BB8-CECC422B608E}">
      <formula1>0</formula1>
      <formula2>100</formula2>
    </dataValidation>
    <dataValidation imeMode="on" allowBlank="1" showInputMessage="1" showErrorMessage="1" sqref="D9:K9 J12:K12 D14:H14 J14:K14 D8 B12:C20 D12:H12 I12:I20" xr:uid="{6608EF1D-63AD-47E8-AD7A-BD0E4E7C2B14}"/>
    <dataValidation imeMode="hiragana" allowBlank="1" showInputMessage="1" showErrorMessage="1" sqref="B6" xr:uid="{D9A6CC33-A79D-43E6-999E-5EE186E0F103}"/>
    <dataValidation imeMode="off" allowBlank="1" showInputMessage="1" showErrorMessage="1" sqref="F40 C23:J24 J8 E29:F29 B40 D40 F10:G10 D10 I10:J10" xr:uid="{B31F7C8C-BE0B-4084-96A8-FC10F54FA050}"/>
    <dataValidation type="list" allowBlank="1" showInputMessage="1" showErrorMessage="1" sqref="H40:I40" xr:uid="{3BC8F93E-D8F5-438C-A81A-0FB4B51E2208}">
      <formula1>"○,×"</formula1>
    </dataValidation>
    <dataValidation type="list" allowBlank="1" showInputMessage="1" showErrorMessage="1" sqref="K5:K6" xr:uid="{DBFC35DA-5FC6-438B-A243-FA191B1F0F34}">
      <formula1>"県,府,道,都"</formula1>
    </dataValidation>
  </dataValidations>
  <hyperlinks>
    <hyperlink ref="B33" r:id="rId1" display="https://forms.gle/R8KnF9QwGw5KSQYW8" xr:uid="{F7DC1C6A-4AA2-4A67-984D-D123543A36EC}"/>
  </hyperlinks>
  <printOptions horizontalCentered="1" verticalCentered="1"/>
  <pageMargins left="0.51181102362204722" right="0.51181102362204722" top="0.55118110236220474" bottom="0.55118110236220474" header="0.51181102362204722" footer="0.51181102362204722"/>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68CA2-C9FF-45D7-B4F9-E01CB3FE0D0E}">
  <sheetPr>
    <tabColor rgb="FFFFC000"/>
    <pageSetUpPr fitToPage="1"/>
  </sheetPr>
  <dimension ref="A1:Q40"/>
  <sheetViews>
    <sheetView zoomScale="110" zoomScaleNormal="110" workbookViewId="0">
      <pane xSplit="3" ySplit="4" topLeftCell="D14" activePane="bottomRight" state="frozen"/>
      <selection pane="topRight" activeCell="C1" sqref="C1"/>
      <selection pane="bottomLeft" activeCell="A5" sqref="A5"/>
      <selection pane="bottomRight" activeCell="J17" sqref="J17"/>
    </sheetView>
  </sheetViews>
  <sheetFormatPr defaultColWidth="0" defaultRowHeight="13" zeroHeight="1" x14ac:dyDescent="0.2"/>
  <cols>
    <col min="1" max="1" width="4.08984375" style="29" bestFit="1" customWidth="1"/>
    <col min="2" max="2" width="6.453125" style="29" bestFit="1" customWidth="1"/>
    <col min="3" max="3" width="5.08984375" style="39" bestFit="1" customWidth="1"/>
    <col min="4" max="4" width="13.90625" style="29" customWidth="1"/>
    <col min="5" max="5" width="19.08984375" style="29" customWidth="1"/>
    <col min="6" max="7" width="5.08984375" style="29" bestFit="1" customWidth="1"/>
    <col min="8" max="8" width="6.08984375" style="29" bestFit="1" customWidth="1"/>
    <col min="9" max="9" width="6.08984375" style="29" customWidth="1"/>
    <col min="10" max="10" width="18.453125" style="29" customWidth="1"/>
    <col min="11" max="11" width="13.7265625" style="29" customWidth="1"/>
    <col min="12" max="12" width="12.453125" style="29" bestFit="1" customWidth="1"/>
    <col min="13" max="13" width="26.453125" style="29" customWidth="1"/>
    <col min="14" max="14" width="0.90625" style="29" customWidth="1"/>
    <col min="15" max="17" width="0" style="29" hidden="1" customWidth="1"/>
    <col min="18" max="16384" width="9.90625" style="29" hidden="1"/>
  </cols>
  <sheetData>
    <row r="1" spans="1:14" ht="27" customHeight="1" thickBot="1" x14ac:dyDescent="0.25">
      <c r="B1" s="185" t="s">
        <v>80</v>
      </c>
      <c r="C1" s="186"/>
      <c r="D1" s="186"/>
      <c r="E1" s="186"/>
      <c r="F1" s="186"/>
      <c r="G1" s="186"/>
      <c r="H1" s="186"/>
      <c r="I1" s="186"/>
      <c r="J1" s="186"/>
      <c r="K1" s="186"/>
      <c r="L1" s="186"/>
      <c r="M1" s="186"/>
      <c r="N1" s="30"/>
    </row>
    <row r="2" spans="1:14" s="32" customFormat="1" ht="60.5" customHeight="1" thickBot="1" x14ac:dyDescent="0.25">
      <c r="A2" s="193" t="s">
        <v>33</v>
      </c>
      <c r="B2" s="194"/>
      <c r="C2" s="195"/>
      <c r="D2" s="191" t="str">
        <f>IF(①総括表!B5="","",①総括表!B5)</f>
        <v/>
      </c>
      <c r="E2" s="192"/>
      <c r="F2" s="189" t="s">
        <v>73</v>
      </c>
      <c r="G2" s="190"/>
      <c r="H2" s="190"/>
      <c r="I2" s="190"/>
      <c r="J2" s="190"/>
      <c r="K2" s="190"/>
      <c r="L2" s="190"/>
      <c r="M2" s="190"/>
      <c r="N2" s="93"/>
    </row>
    <row r="3" spans="1:14" ht="31.5" customHeight="1" thickBot="1" x14ac:dyDescent="0.25">
      <c r="A3" s="40" t="s">
        <v>44</v>
      </c>
      <c r="B3" s="41" t="s">
        <v>30</v>
      </c>
      <c r="C3" s="42" t="s">
        <v>84</v>
      </c>
      <c r="D3" s="42" t="s">
        <v>16</v>
      </c>
      <c r="E3" s="42" t="s">
        <v>17</v>
      </c>
      <c r="F3" s="42" t="s">
        <v>18</v>
      </c>
      <c r="G3" s="42" t="s">
        <v>19</v>
      </c>
      <c r="H3" s="42" t="s">
        <v>21</v>
      </c>
      <c r="I3" s="42" t="s">
        <v>22</v>
      </c>
      <c r="J3" s="42" t="s">
        <v>35</v>
      </c>
      <c r="K3" s="42" t="s">
        <v>20</v>
      </c>
      <c r="L3" s="36" t="s">
        <v>34</v>
      </c>
      <c r="M3" s="43" t="s">
        <v>41</v>
      </c>
      <c r="N3" s="44"/>
    </row>
    <row r="4" spans="1:14" s="48" customFormat="1" ht="14.5" thickBot="1" x14ac:dyDescent="0.25">
      <c r="A4" s="68"/>
      <c r="B4" s="187" t="s">
        <v>32</v>
      </c>
      <c r="C4" s="188"/>
      <c r="D4" s="69" t="s">
        <v>60</v>
      </c>
      <c r="E4" s="45" t="s">
        <v>61</v>
      </c>
      <c r="F4" s="45" t="s">
        <v>31</v>
      </c>
      <c r="G4" s="45" t="s">
        <v>64</v>
      </c>
      <c r="H4" s="45">
        <v>130</v>
      </c>
      <c r="I4" s="45">
        <v>60</v>
      </c>
      <c r="J4" s="70" t="s">
        <v>66</v>
      </c>
      <c r="K4" s="70" t="s">
        <v>72</v>
      </c>
      <c r="L4" s="46">
        <v>300136</v>
      </c>
      <c r="M4" s="71" t="s">
        <v>62</v>
      </c>
      <c r="N4" s="47"/>
    </row>
    <row r="5" spans="1:14" s="48" customFormat="1" ht="20.5" customHeight="1" x14ac:dyDescent="0.2">
      <c r="A5" s="52">
        <v>1</v>
      </c>
      <c r="B5" s="53">
        <v>1</v>
      </c>
      <c r="C5" s="49" t="s">
        <v>23</v>
      </c>
      <c r="D5" s="54"/>
      <c r="E5" s="54"/>
      <c r="F5" s="95"/>
      <c r="G5" s="55"/>
      <c r="H5" s="55"/>
      <c r="I5" s="55"/>
      <c r="J5" s="56" t="str">
        <f>IF($D$2="","",$D$2)</f>
        <v/>
      </c>
      <c r="K5" s="54"/>
      <c r="L5" s="54"/>
      <c r="M5" s="54"/>
      <c r="N5" s="57"/>
    </row>
    <row r="6" spans="1:14" s="48" customFormat="1" ht="20.5" customHeight="1" x14ac:dyDescent="0.2">
      <c r="A6" s="58">
        <v>2</v>
      </c>
      <c r="B6" s="59">
        <v>1</v>
      </c>
      <c r="C6" s="50" t="s">
        <v>24</v>
      </c>
      <c r="D6" s="60"/>
      <c r="E6" s="60"/>
      <c r="F6" s="96"/>
      <c r="G6" s="61"/>
      <c r="H6" s="61"/>
      <c r="I6" s="60"/>
      <c r="J6" s="62" t="str">
        <f t="shared" ref="J6:J39" si="0">IF($D$2="","",$D$2)</f>
        <v/>
      </c>
      <c r="K6" s="60"/>
      <c r="L6" s="60"/>
      <c r="M6" s="60"/>
      <c r="N6" s="57"/>
    </row>
    <row r="7" spans="1:14" s="48" customFormat="1" ht="20.5" customHeight="1" x14ac:dyDescent="0.2">
      <c r="A7" s="58">
        <v>3</v>
      </c>
      <c r="B7" s="59">
        <v>1</v>
      </c>
      <c r="C7" s="50" t="s">
        <v>25</v>
      </c>
      <c r="D7" s="60"/>
      <c r="E7" s="60"/>
      <c r="F7" s="96"/>
      <c r="G7" s="61"/>
      <c r="H7" s="61"/>
      <c r="I7" s="61"/>
      <c r="J7" s="62" t="str">
        <f t="shared" si="0"/>
        <v/>
      </c>
      <c r="K7" s="60"/>
      <c r="L7" s="60"/>
      <c r="M7" s="60"/>
      <c r="N7" s="57"/>
    </row>
    <row r="8" spans="1:14" s="48" customFormat="1" ht="20.5" customHeight="1" x14ac:dyDescent="0.2">
      <c r="A8" s="58">
        <v>4</v>
      </c>
      <c r="B8" s="59">
        <v>1</v>
      </c>
      <c r="C8" s="50" t="s">
        <v>26</v>
      </c>
      <c r="D8" s="60"/>
      <c r="E8" s="60"/>
      <c r="F8" s="96"/>
      <c r="G8" s="61"/>
      <c r="H8" s="61"/>
      <c r="I8" s="61"/>
      <c r="J8" s="62" t="str">
        <f t="shared" si="0"/>
        <v/>
      </c>
      <c r="K8" s="60"/>
      <c r="L8" s="60"/>
      <c r="M8" s="60"/>
      <c r="N8" s="57"/>
    </row>
    <row r="9" spans="1:14" s="48" customFormat="1" ht="20.5" customHeight="1" thickBot="1" x14ac:dyDescent="0.25">
      <c r="A9" s="63">
        <v>5</v>
      </c>
      <c r="B9" s="64">
        <v>1</v>
      </c>
      <c r="C9" s="51" t="s">
        <v>27</v>
      </c>
      <c r="D9" s="65"/>
      <c r="E9" s="65"/>
      <c r="F9" s="97" t="s">
        <v>31</v>
      </c>
      <c r="G9" s="66"/>
      <c r="H9" s="66"/>
      <c r="I9" s="66"/>
      <c r="J9" s="67" t="str">
        <f t="shared" si="0"/>
        <v/>
      </c>
      <c r="K9" s="65"/>
      <c r="L9" s="65"/>
      <c r="M9" s="65"/>
      <c r="N9" s="57"/>
    </row>
    <row r="10" spans="1:14" s="48" customFormat="1" ht="20.5" customHeight="1" x14ac:dyDescent="0.2">
      <c r="A10" s="52">
        <v>6</v>
      </c>
      <c r="B10" s="53">
        <v>2</v>
      </c>
      <c r="C10" s="49" t="s">
        <v>23</v>
      </c>
      <c r="D10" s="54"/>
      <c r="E10" s="54"/>
      <c r="F10" s="95"/>
      <c r="G10" s="55"/>
      <c r="H10" s="55"/>
      <c r="I10" s="55"/>
      <c r="J10" s="56" t="str">
        <f t="shared" si="0"/>
        <v/>
      </c>
      <c r="K10" s="54"/>
      <c r="L10" s="54"/>
      <c r="M10" s="54"/>
      <c r="N10" s="57"/>
    </row>
    <row r="11" spans="1:14" s="48" customFormat="1" ht="20.5" customHeight="1" x14ac:dyDescent="0.2">
      <c r="A11" s="58">
        <v>7</v>
      </c>
      <c r="B11" s="59">
        <v>2</v>
      </c>
      <c r="C11" s="50" t="s">
        <v>24</v>
      </c>
      <c r="D11" s="60"/>
      <c r="E11" s="60"/>
      <c r="F11" s="96"/>
      <c r="G11" s="61"/>
      <c r="H11" s="61"/>
      <c r="I11" s="61"/>
      <c r="J11" s="62" t="str">
        <f t="shared" si="0"/>
        <v/>
      </c>
      <c r="K11" s="60"/>
      <c r="L11" s="60"/>
      <c r="M11" s="60"/>
      <c r="N11" s="57"/>
    </row>
    <row r="12" spans="1:14" s="48" customFormat="1" ht="20.5" customHeight="1" x14ac:dyDescent="0.2">
      <c r="A12" s="58">
        <v>8</v>
      </c>
      <c r="B12" s="59">
        <v>2</v>
      </c>
      <c r="C12" s="50" t="s">
        <v>25</v>
      </c>
      <c r="D12" s="60"/>
      <c r="E12" s="60"/>
      <c r="F12" s="96"/>
      <c r="G12" s="61"/>
      <c r="H12" s="61"/>
      <c r="I12" s="61"/>
      <c r="J12" s="62" t="str">
        <f t="shared" si="0"/>
        <v/>
      </c>
      <c r="K12" s="60"/>
      <c r="L12" s="60"/>
      <c r="M12" s="60"/>
      <c r="N12" s="57"/>
    </row>
    <row r="13" spans="1:14" s="48" customFormat="1" ht="20.5" customHeight="1" x14ac:dyDescent="0.2">
      <c r="A13" s="58">
        <v>9</v>
      </c>
      <c r="B13" s="59">
        <v>2</v>
      </c>
      <c r="C13" s="50" t="s">
        <v>26</v>
      </c>
      <c r="D13" s="60"/>
      <c r="E13" s="60"/>
      <c r="F13" s="96"/>
      <c r="G13" s="61"/>
      <c r="H13" s="61"/>
      <c r="I13" s="61"/>
      <c r="J13" s="62" t="str">
        <f t="shared" si="0"/>
        <v/>
      </c>
      <c r="K13" s="60"/>
      <c r="L13" s="60"/>
      <c r="M13" s="60"/>
      <c r="N13" s="57"/>
    </row>
    <row r="14" spans="1:14" s="48" customFormat="1" ht="20.5" customHeight="1" thickBot="1" x14ac:dyDescent="0.25">
      <c r="A14" s="63">
        <v>10</v>
      </c>
      <c r="B14" s="64">
        <v>2</v>
      </c>
      <c r="C14" s="51" t="s">
        <v>27</v>
      </c>
      <c r="D14" s="65"/>
      <c r="E14" s="65"/>
      <c r="F14" s="97" t="s">
        <v>31</v>
      </c>
      <c r="G14" s="66"/>
      <c r="H14" s="66"/>
      <c r="I14" s="66"/>
      <c r="J14" s="67" t="str">
        <f t="shared" si="0"/>
        <v/>
      </c>
      <c r="K14" s="65"/>
      <c r="L14" s="65"/>
      <c r="M14" s="65"/>
      <c r="N14" s="57"/>
    </row>
    <row r="15" spans="1:14" s="48" customFormat="1" ht="20.5" customHeight="1" x14ac:dyDescent="0.2">
      <c r="A15" s="52">
        <v>11</v>
      </c>
      <c r="B15" s="53">
        <v>3</v>
      </c>
      <c r="C15" s="49" t="s">
        <v>23</v>
      </c>
      <c r="D15" s="54"/>
      <c r="E15" s="54"/>
      <c r="F15" s="95"/>
      <c r="G15" s="55"/>
      <c r="H15" s="55"/>
      <c r="I15" s="55"/>
      <c r="J15" s="56" t="str">
        <f t="shared" si="0"/>
        <v/>
      </c>
      <c r="K15" s="54"/>
      <c r="L15" s="54"/>
      <c r="M15" s="54"/>
      <c r="N15" s="57"/>
    </row>
    <row r="16" spans="1:14" s="48" customFormat="1" ht="20.5" customHeight="1" x14ac:dyDescent="0.2">
      <c r="A16" s="58">
        <v>12</v>
      </c>
      <c r="B16" s="59">
        <v>3</v>
      </c>
      <c r="C16" s="50" t="s">
        <v>24</v>
      </c>
      <c r="D16" s="60"/>
      <c r="E16" s="60"/>
      <c r="F16" s="96"/>
      <c r="G16" s="61"/>
      <c r="H16" s="61"/>
      <c r="I16" s="61"/>
      <c r="J16" s="62" t="str">
        <f t="shared" si="0"/>
        <v/>
      </c>
      <c r="K16" s="60"/>
      <c r="L16" s="60"/>
      <c r="M16" s="60"/>
      <c r="N16" s="57"/>
    </row>
    <row r="17" spans="1:14" s="48" customFormat="1" ht="20.5" customHeight="1" x14ac:dyDescent="0.2">
      <c r="A17" s="58">
        <v>13</v>
      </c>
      <c r="B17" s="59">
        <v>3</v>
      </c>
      <c r="C17" s="50" t="s">
        <v>25</v>
      </c>
      <c r="D17" s="60"/>
      <c r="E17" s="60"/>
      <c r="F17" s="96"/>
      <c r="G17" s="61"/>
      <c r="H17" s="61"/>
      <c r="I17" s="61"/>
      <c r="J17" s="62" t="str">
        <f t="shared" si="0"/>
        <v/>
      </c>
      <c r="K17" s="60"/>
      <c r="L17" s="60"/>
      <c r="M17" s="60"/>
      <c r="N17" s="57"/>
    </row>
    <row r="18" spans="1:14" s="48" customFormat="1" ht="20.5" customHeight="1" x14ac:dyDescent="0.2">
      <c r="A18" s="58">
        <v>14</v>
      </c>
      <c r="B18" s="59">
        <v>3</v>
      </c>
      <c r="C18" s="50" t="s">
        <v>26</v>
      </c>
      <c r="D18" s="60"/>
      <c r="E18" s="60"/>
      <c r="F18" s="96"/>
      <c r="G18" s="61"/>
      <c r="H18" s="61"/>
      <c r="I18" s="61"/>
      <c r="J18" s="62" t="str">
        <f t="shared" si="0"/>
        <v/>
      </c>
      <c r="K18" s="60"/>
      <c r="L18" s="60"/>
      <c r="M18" s="60"/>
      <c r="N18" s="57"/>
    </row>
    <row r="19" spans="1:14" s="48" customFormat="1" ht="20.5" customHeight="1" thickBot="1" x14ac:dyDescent="0.25">
      <c r="A19" s="63">
        <v>15</v>
      </c>
      <c r="B19" s="64">
        <v>3</v>
      </c>
      <c r="C19" s="51" t="s">
        <v>27</v>
      </c>
      <c r="D19" s="65"/>
      <c r="E19" s="65"/>
      <c r="F19" s="97" t="s">
        <v>31</v>
      </c>
      <c r="G19" s="66"/>
      <c r="H19" s="66"/>
      <c r="I19" s="66"/>
      <c r="J19" s="67" t="str">
        <f t="shared" si="0"/>
        <v/>
      </c>
      <c r="K19" s="65"/>
      <c r="L19" s="65"/>
      <c r="M19" s="65"/>
      <c r="N19" s="57"/>
    </row>
    <row r="20" spans="1:14" s="48" customFormat="1" ht="20.5" customHeight="1" x14ac:dyDescent="0.2">
      <c r="A20" s="52">
        <v>16</v>
      </c>
      <c r="B20" s="53">
        <v>4</v>
      </c>
      <c r="C20" s="49" t="s">
        <v>23</v>
      </c>
      <c r="D20" s="54"/>
      <c r="E20" s="54"/>
      <c r="F20" s="95"/>
      <c r="G20" s="55"/>
      <c r="H20" s="55"/>
      <c r="I20" s="55"/>
      <c r="J20" s="56" t="str">
        <f t="shared" si="0"/>
        <v/>
      </c>
      <c r="K20" s="54"/>
      <c r="L20" s="54"/>
      <c r="M20" s="54"/>
      <c r="N20" s="57"/>
    </row>
    <row r="21" spans="1:14" s="48" customFormat="1" ht="20.5" customHeight="1" x14ac:dyDescent="0.2">
      <c r="A21" s="58">
        <v>17</v>
      </c>
      <c r="B21" s="59">
        <v>4</v>
      </c>
      <c r="C21" s="50" t="s">
        <v>24</v>
      </c>
      <c r="D21" s="60"/>
      <c r="E21" s="60"/>
      <c r="F21" s="96"/>
      <c r="G21" s="61"/>
      <c r="H21" s="61"/>
      <c r="I21" s="61"/>
      <c r="J21" s="62" t="str">
        <f t="shared" si="0"/>
        <v/>
      </c>
      <c r="K21" s="60"/>
      <c r="L21" s="60"/>
      <c r="M21" s="60"/>
      <c r="N21" s="57"/>
    </row>
    <row r="22" spans="1:14" s="48" customFormat="1" ht="20.5" customHeight="1" x14ac:dyDescent="0.2">
      <c r="A22" s="58">
        <v>18</v>
      </c>
      <c r="B22" s="59">
        <v>4</v>
      </c>
      <c r="C22" s="50" t="s">
        <v>25</v>
      </c>
      <c r="D22" s="60"/>
      <c r="E22" s="60"/>
      <c r="F22" s="96"/>
      <c r="G22" s="61"/>
      <c r="H22" s="61"/>
      <c r="I22" s="61"/>
      <c r="J22" s="62" t="str">
        <f t="shared" si="0"/>
        <v/>
      </c>
      <c r="K22" s="60"/>
      <c r="L22" s="60"/>
      <c r="M22" s="60"/>
      <c r="N22" s="57"/>
    </row>
    <row r="23" spans="1:14" s="48" customFormat="1" ht="20.5" customHeight="1" x14ac:dyDescent="0.2">
      <c r="A23" s="58">
        <v>19</v>
      </c>
      <c r="B23" s="59">
        <v>4</v>
      </c>
      <c r="C23" s="50" t="s">
        <v>26</v>
      </c>
      <c r="D23" s="60"/>
      <c r="E23" s="60"/>
      <c r="F23" s="96"/>
      <c r="G23" s="61"/>
      <c r="H23" s="61"/>
      <c r="I23" s="61"/>
      <c r="J23" s="62" t="str">
        <f t="shared" si="0"/>
        <v/>
      </c>
      <c r="K23" s="60"/>
      <c r="L23" s="60"/>
      <c r="M23" s="60"/>
      <c r="N23" s="57"/>
    </row>
    <row r="24" spans="1:14" s="48" customFormat="1" ht="20.5" customHeight="1" thickBot="1" x14ac:dyDescent="0.25">
      <c r="A24" s="63">
        <v>20</v>
      </c>
      <c r="B24" s="64">
        <v>4</v>
      </c>
      <c r="C24" s="51" t="s">
        <v>27</v>
      </c>
      <c r="D24" s="65"/>
      <c r="E24" s="65"/>
      <c r="F24" s="97" t="s">
        <v>31</v>
      </c>
      <c r="G24" s="66"/>
      <c r="H24" s="66"/>
      <c r="I24" s="66"/>
      <c r="J24" s="67" t="str">
        <f t="shared" si="0"/>
        <v/>
      </c>
      <c r="K24" s="65"/>
      <c r="L24" s="65"/>
      <c r="M24" s="65"/>
      <c r="N24" s="57"/>
    </row>
    <row r="25" spans="1:14" s="48" customFormat="1" ht="20.5" customHeight="1" x14ac:dyDescent="0.2">
      <c r="A25" s="52">
        <v>21</v>
      </c>
      <c r="B25" s="53">
        <v>5</v>
      </c>
      <c r="C25" s="49" t="s">
        <v>23</v>
      </c>
      <c r="D25" s="54"/>
      <c r="E25" s="54"/>
      <c r="F25" s="95"/>
      <c r="G25" s="55"/>
      <c r="H25" s="55"/>
      <c r="I25" s="55"/>
      <c r="J25" s="56" t="str">
        <f t="shared" si="0"/>
        <v/>
      </c>
      <c r="K25" s="54"/>
      <c r="L25" s="54"/>
      <c r="M25" s="54"/>
      <c r="N25" s="57"/>
    </row>
    <row r="26" spans="1:14" s="48" customFormat="1" ht="20.5" customHeight="1" x14ac:dyDescent="0.2">
      <c r="A26" s="58">
        <v>22</v>
      </c>
      <c r="B26" s="59">
        <v>5</v>
      </c>
      <c r="C26" s="50" t="s">
        <v>24</v>
      </c>
      <c r="D26" s="60"/>
      <c r="E26" s="60"/>
      <c r="F26" s="96"/>
      <c r="G26" s="61"/>
      <c r="H26" s="61"/>
      <c r="I26" s="61"/>
      <c r="J26" s="62" t="str">
        <f t="shared" si="0"/>
        <v/>
      </c>
      <c r="K26" s="60"/>
      <c r="L26" s="60"/>
      <c r="M26" s="60"/>
      <c r="N26" s="57"/>
    </row>
    <row r="27" spans="1:14" s="48" customFormat="1" ht="20.5" customHeight="1" x14ac:dyDescent="0.2">
      <c r="A27" s="58">
        <v>23</v>
      </c>
      <c r="B27" s="59">
        <v>5</v>
      </c>
      <c r="C27" s="50" t="s">
        <v>25</v>
      </c>
      <c r="D27" s="60"/>
      <c r="E27" s="60"/>
      <c r="F27" s="96"/>
      <c r="G27" s="61"/>
      <c r="H27" s="61"/>
      <c r="I27" s="61"/>
      <c r="J27" s="62" t="str">
        <f t="shared" si="0"/>
        <v/>
      </c>
      <c r="K27" s="60"/>
      <c r="L27" s="60"/>
      <c r="M27" s="60"/>
      <c r="N27" s="57"/>
    </row>
    <row r="28" spans="1:14" s="48" customFormat="1" ht="20.5" customHeight="1" x14ac:dyDescent="0.2">
      <c r="A28" s="58">
        <v>24</v>
      </c>
      <c r="B28" s="59">
        <v>5</v>
      </c>
      <c r="C28" s="50" t="s">
        <v>26</v>
      </c>
      <c r="D28" s="60"/>
      <c r="E28" s="60"/>
      <c r="F28" s="96"/>
      <c r="G28" s="61"/>
      <c r="H28" s="61"/>
      <c r="I28" s="61"/>
      <c r="J28" s="62" t="str">
        <f t="shared" si="0"/>
        <v/>
      </c>
      <c r="K28" s="60"/>
      <c r="L28" s="60"/>
      <c r="M28" s="60"/>
      <c r="N28" s="57"/>
    </row>
    <row r="29" spans="1:14" s="48" customFormat="1" ht="20.5" customHeight="1" thickBot="1" x14ac:dyDescent="0.25">
      <c r="A29" s="63">
        <v>25</v>
      </c>
      <c r="B29" s="64">
        <v>5</v>
      </c>
      <c r="C29" s="51" t="s">
        <v>27</v>
      </c>
      <c r="D29" s="65"/>
      <c r="E29" s="65"/>
      <c r="F29" s="97" t="s">
        <v>31</v>
      </c>
      <c r="G29" s="66"/>
      <c r="H29" s="66"/>
      <c r="I29" s="66"/>
      <c r="J29" s="67" t="str">
        <f t="shared" si="0"/>
        <v/>
      </c>
      <c r="K29" s="65"/>
      <c r="L29" s="65"/>
      <c r="M29" s="65"/>
      <c r="N29" s="57"/>
    </row>
    <row r="30" spans="1:14" s="48" customFormat="1" ht="20.5" customHeight="1" x14ac:dyDescent="0.2">
      <c r="A30" s="52">
        <v>26</v>
      </c>
      <c r="B30" s="53">
        <v>6</v>
      </c>
      <c r="C30" s="49" t="s">
        <v>23</v>
      </c>
      <c r="D30" s="54"/>
      <c r="E30" s="54"/>
      <c r="F30" s="95"/>
      <c r="G30" s="55"/>
      <c r="H30" s="55"/>
      <c r="I30" s="55"/>
      <c r="J30" s="56" t="str">
        <f t="shared" si="0"/>
        <v/>
      </c>
      <c r="K30" s="54"/>
      <c r="L30" s="54"/>
      <c r="M30" s="54"/>
      <c r="N30" s="57"/>
    </row>
    <row r="31" spans="1:14" s="48" customFormat="1" ht="20.5" customHeight="1" x14ac:dyDescent="0.2">
      <c r="A31" s="58">
        <v>27</v>
      </c>
      <c r="B31" s="59">
        <v>6</v>
      </c>
      <c r="C31" s="50" t="s">
        <v>24</v>
      </c>
      <c r="D31" s="60"/>
      <c r="E31" s="60"/>
      <c r="F31" s="96"/>
      <c r="G31" s="61"/>
      <c r="H31" s="61"/>
      <c r="I31" s="61"/>
      <c r="J31" s="62" t="str">
        <f t="shared" si="0"/>
        <v/>
      </c>
      <c r="K31" s="60"/>
      <c r="L31" s="60"/>
      <c r="M31" s="60"/>
      <c r="N31" s="57"/>
    </row>
    <row r="32" spans="1:14" s="48" customFormat="1" ht="20.5" customHeight="1" x14ac:dyDescent="0.2">
      <c r="A32" s="58">
        <v>28</v>
      </c>
      <c r="B32" s="59">
        <v>6</v>
      </c>
      <c r="C32" s="50" t="s">
        <v>25</v>
      </c>
      <c r="D32" s="60"/>
      <c r="E32" s="60"/>
      <c r="F32" s="96"/>
      <c r="G32" s="61"/>
      <c r="H32" s="61"/>
      <c r="I32" s="61"/>
      <c r="J32" s="62" t="str">
        <f t="shared" si="0"/>
        <v/>
      </c>
      <c r="K32" s="60"/>
      <c r="L32" s="60"/>
      <c r="M32" s="60"/>
      <c r="N32" s="57"/>
    </row>
    <row r="33" spans="1:14" s="48" customFormat="1" ht="20.5" customHeight="1" x14ac:dyDescent="0.2">
      <c r="A33" s="58">
        <v>29</v>
      </c>
      <c r="B33" s="59">
        <v>6</v>
      </c>
      <c r="C33" s="50" t="s">
        <v>26</v>
      </c>
      <c r="D33" s="60"/>
      <c r="E33" s="60"/>
      <c r="F33" s="96"/>
      <c r="G33" s="61"/>
      <c r="H33" s="61"/>
      <c r="I33" s="61"/>
      <c r="J33" s="62" t="str">
        <f t="shared" si="0"/>
        <v/>
      </c>
      <c r="K33" s="60"/>
      <c r="L33" s="60"/>
      <c r="M33" s="60"/>
      <c r="N33" s="57"/>
    </row>
    <row r="34" spans="1:14" s="48" customFormat="1" ht="20.5" customHeight="1" thickBot="1" x14ac:dyDescent="0.25">
      <c r="A34" s="63">
        <v>30</v>
      </c>
      <c r="B34" s="64">
        <v>6</v>
      </c>
      <c r="C34" s="51" t="s">
        <v>27</v>
      </c>
      <c r="D34" s="65"/>
      <c r="E34" s="65"/>
      <c r="F34" s="97" t="s">
        <v>31</v>
      </c>
      <c r="G34" s="66"/>
      <c r="H34" s="66"/>
      <c r="I34" s="66"/>
      <c r="J34" s="67" t="str">
        <f t="shared" si="0"/>
        <v/>
      </c>
      <c r="K34" s="65"/>
      <c r="L34" s="65"/>
      <c r="M34" s="65"/>
      <c r="N34" s="57"/>
    </row>
    <row r="35" spans="1:14" s="48" customFormat="1" ht="20.5" customHeight="1" x14ac:dyDescent="0.2">
      <c r="A35" s="52">
        <v>31</v>
      </c>
      <c r="B35" s="53">
        <v>7</v>
      </c>
      <c r="C35" s="49" t="s">
        <v>23</v>
      </c>
      <c r="D35" s="54"/>
      <c r="E35" s="54"/>
      <c r="F35" s="95"/>
      <c r="G35" s="55"/>
      <c r="H35" s="55"/>
      <c r="I35" s="55"/>
      <c r="J35" s="56" t="str">
        <f t="shared" si="0"/>
        <v/>
      </c>
      <c r="K35" s="54"/>
      <c r="L35" s="54"/>
      <c r="M35" s="54"/>
      <c r="N35" s="57"/>
    </row>
    <row r="36" spans="1:14" s="48" customFormat="1" ht="20.5" customHeight="1" x14ac:dyDescent="0.2">
      <c r="A36" s="58">
        <v>32</v>
      </c>
      <c r="B36" s="59">
        <v>7</v>
      </c>
      <c r="C36" s="50" t="s">
        <v>24</v>
      </c>
      <c r="D36" s="60"/>
      <c r="E36" s="60"/>
      <c r="F36" s="96"/>
      <c r="G36" s="61"/>
      <c r="H36" s="61"/>
      <c r="I36" s="61"/>
      <c r="J36" s="62" t="str">
        <f t="shared" si="0"/>
        <v/>
      </c>
      <c r="K36" s="60"/>
      <c r="L36" s="60"/>
      <c r="M36" s="60"/>
      <c r="N36" s="57"/>
    </row>
    <row r="37" spans="1:14" s="48" customFormat="1" ht="20.5" customHeight="1" x14ac:dyDescent="0.2">
      <c r="A37" s="58">
        <v>33</v>
      </c>
      <c r="B37" s="59">
        <v>7</v>
      </c>
      <c r="C37" s="50" t="s">
        <v>25</v>
      </c>
      <c r="D37" s="60"/>
      <c r="E37" s="60"/>
      <c r="F37" s="96"/>
      <c r="G37" s="61"/>
      <c r="H37" s="61"/>
      <c r="I37" s="61"/>
      <c r="J37" s="62" t="str">
        <f t="shared" si="0"/>
        <v/>
      </c>
      <c r="K37" s="60"/>
      <c r="L37" s="60"/>
      <c r="M37" s="60"/>
      <c r="N37" s="57"/>
    </row>
    <row r="38" spans="1:14" s="48" customFormat="1" ht="20.5" customHeight="1" x14ac:dyDescent="0.2">
      <c r="A38" s="58">
        <v>34</v>
      </c>
      <c r="B38" s="59">
        <v>7</v>
      </c>
      <c r="C38" s="50" t="s">
        <v>26</v>
      </c>
      <c r="D38" s="60"/>
      <c r="E38" s="60"/>
      <c r="F38" s="96"/>
      <c r="G38" s="61"/>
      <c r="H38" s="61"/>
      <c r="I38" s="61"/>
      <c r="J38" s="62" t="str">
        <f t="shared" si="0"/>
        <v/>
      </c>
      <c r="K38" s="60"/>
      <c r="L38" s="60"/>
      <c r="M38" s="60"/>
      <c r="N38" s="57"/>
    </row>
    <row r="39" spans="1:14" s="48" customFormat="1" ht="20.5" customHeight="1" thickBot="1" x14ac:dyDescent="0.25">
      <c r="A39" s="63">
        <v>35</v>
      </c>
      <c r="B39" s="64">
        <v>7</v>
      </c>
      <c r="C39" s="51" t="s">
        <v>27</v>
      </c>
      <c r="D39" s="65"/>
      <c r="E39" s="65"/>
      <c r="F39" s="97" t="s">
        <v>31</v>
      </c>
      <c r="G39" s="66"/>
      <c r="H39" s="66"/>
      <c r="I39" s="66"/>
      <c r="J39" s="67" t="str">
        <f t="shared" si="0"/>
        <v/>
      </c>
      <c r="K39" s="65"/>
      <c r="L39" s="65"/>
      <c r="M39" s="65"/>
      <c r="N39" s="57"/>
    </row>
    <row r="40" spans="1:14" ht="7.5" customHeight="1" x14ac:dyDescent="0.2"/>
  </sheetData>
  <sheetProtection algorithmName="SHA-512" hashValue="0lMW3khOmZ5X5ymTToZnbTAWpYrdxrlCusxgtz0VbkyPlAa4xPuwPXvq7PedfkNWq3yZU4APF9iilz6az7OHyg==" saltValue="e83f1vWbyQvFiwRkzIM5YQ==" spinCount="100000" sheet="1" objects="1" scenarios="1"/>
  <mergeCells count="5">
    <mergeCell ref="B1:M1"/>
    <mergeCell ref="B4:C4"/>
    <mergeCell ref="F2:M2"/>
    <mergeCell ref="D2:E2"/>
    <mergeCell ref="A2:C2"/>
  </mergeCells>
  <phoneticPr fontId="2"/>
  <dataValidations count="10">
    <dataValidation imeMode="on" allowBlank="1" showInputMessage="1" showErrorMessage="1" sqref="D2 D5:D39 M4:M39 N2 F2 F4 F9 F14 F19 F24 F29 F34 F39" xr:uid="{C6984BAD-B240-4D81-9C25-0C9205955507}"/>
    <dataValidation imeMode="off" allowBlank="1" showInputMessage="1" showErrorMessage="1" sqref="J4 A5:B39 L4:L39 N4:N39" xr:uid="{D278C8CB-9259-4F4D-9A25-68023A47D36F}"/>
    <dataValidation imeMode="hiragana" allowBlank="1" showInputMessage="1" showErrorMessage="1" sqref="D4 E5:E39 K4:K39" xr:uid="{46DDD6EF-73E1-48F5-9153-E8BDF184D4FC}"/>
    <dataValidation type="whole" imeMode="off" allowBlank="1" showInputMessage="1" showErrorMessage="1" sqref="H4:I39" xr:uid="{3C06C9A9-7312-49B7-ABAA-42B91B8C594A}">
      <formula1>1</formula1>
      <formula2>300</formula2>
    </dataValidation>
    <dataValidation type="list" imeMode="on" allowBlank="1" showInputMessage="1" showErrorMessage="1" sqref="F5:F8 F10:F13 F15:F18 F20:F23 F25:F28 F30:F33 F35:F38" xr:uid="{F1AD4CD1-6FFD-46E1-9CE2-9E1556427577}">
      <formula1>"男,女"</formula1>
    </dataValidation>
    <dataValidation type="list" allowBlank="1" showInputMessage="1" showErrorMessage="1" sqref="G8 G13 G18 G28 G38 G33 G23" xr:uid="{B722347E-B92C-4FF5-8B33-C3F594926D65}">
      <formula1>"小4,小5,小6"</formula1>
    </dataValidation>
    <dataValidation type="list" allowBlank="1" showInputMessage="1" showErrorMessage="1" sqref="G5 G10 G15 G25 G35 G30 G20" xr:uid="{E51B9058-A256-46F3-A2AC-6A0004822EC8}">
      <formula1>"小1,小2,小3"</formula1>
    </dataValidation>
    <dataValidation type="list" allowBlank="1" showInputMessage="1" showErrorMessage="1" sqref="G6 G11 G16 G26 G36 G31 G21" xr:uid="{CB35F294-5B60-4EA1-A5DA-C7188CA87ECE}">
      <formula1>"小2,小3,小4"</formula1>
    </dataValidation>
    <dataValidation type="list" allowBlank="1" showInputMessage="1" showErrorMessage="1" sqref="G7 G12 G17 G27 G37 G32 G22" xr:uid="{9FF2D3EC-BA93-428E-9A05-2BD86D60F311}">
      <formula1>"小3,小4,小5"</formula1>
    </dataValidation>
    <dataValidation type="list" allowBlank="1" showInputMessage="1" showErrorMessage="1" sqref="G9 G14 G19 G29 G39 G34 G24" xr:uid="{BA91E770-DEFE-44A4-AF97-6D81F46473C3}">
      <formula1>"中1,中2,中3"</formula1>
    </dataValidation>
  </dataValidations>
  <printOptions horizontalCentered="1"/>
  <pageMargins left="0.27559055118110237" right="0.27559055118110237" top="0.55118110236220474" bottom="0.31496062992125984" header="0.31496062992125984" footer="0.31496062992125984"/>
  <pageSetup paperSize="9" fitToHeight="0" orientation="landscape" r:id="rId1"/>
  <rowBreaks count="1" manualBreakCount="1">
    <brk id="24" max="5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2D6BF-426D-4630-A5F1-5128D07A370F}">
  <sheetPr>
    <tabColor rgb="FF00B0F0"/>
    <pageSetUpPr fitToPage="1"/>
  </sheetPr>
  <dimension ref="A1:Q35"/>
  <sheetViews>
    <sheetView zoomScale="110" zoomScaleNormal="110" workbookViewId="0">
      <pane xSplit="3" ySplit="4" topLeftCell="D5" activePane="bottomRight" state="frozen"/>
      <selection pane="topRight" activeCell="C1" sqref="C1"/>
      <selection pane="bottomLeft" activeCell="A5" sqref="A5"/>
      <selection pane="bottomRight" activeCell="E34" sqref="E34"/>
    </sheetView>
  </sheetViews>
  <sheetFormatPr defaultColWidth="0" defaultRowHeight="13" zeroHeight="1" x14ac:dyDescent="0.2"/>
  <cols>
    <col min="1" max="1" width="4.08984375" style="29" bestFit="1" customWidth="1"/>
    <col min="2" max="2" width="6.453125" style="29" bestFit="1" customWidth="1"/>
    <col min="3" max="3" width="5.08984375" style="39" bestFit="1" customWidth="1"/>
    <col min="4" max="4" width="16.08984375" style="29" customWidth="1"/>
    <col min="5" max="5" width="18.26953125" style="29" customWidth="1"/>
    <col min="6" max="7" width="5.08984375" style="29" bestFit="1" customWidth="1"/>
    <col min="8" max="8" width="6.08984375" style="29" bestFit="1" customWidth="1"/>
    <col min="9" max="9" width="5.6328125" style="29" bestFit="1" customWidth="1"/>
    <col min="10" max="10" width="19.08984375" style="29" customWidth="1"/>
    <col min="11" max="11" width="13.7265625" style="29" customWidth="1"/>
    <col min="12" max="12" width="12.7265625" style="29" customWidth="1"/>
    <col min="13" max="13" width="26.453125" style="29" customWidth="1"/>
    <col min="14" max="14" width="0.90625" style="29" customWidth="1"/>
    <col min="15" max="17" width="0" style="29" hidden="1" customWidth="1"/>
    <col min="18" max="16384" width="9.90625" style="29" hidden="1"/>
  </cols>
  <sheetData>
    <row r="1" spans="1:14" ht="27" customHeight="1" thickBot="1" x14ac:dyDescent="0.25">
      <c r="B1" s="185" t="s">
        <v>81</v>
      </c>
      <c r="C1" s="186"/>
      <c r="D1" s="186"/>
      <c r="E1" s="186"/>
      <c r="F1" s="186"/>
      <c r="G1" s="186"/>
      <c r="H1" s="186"/>
      <c r="I1" s="186"/>
      <c r="J1" s="186"/>
      <c r="K1" s="186"/>
      <c r="L1" s="186"/>
      <c r="M1" s="186"/>
      <c r="N1" s="30"/>
    </row>
    <row r="2" spans="1:14" s="32" customFormat="1" ht="49.5" customHeight="1" thickBot="1" x14ac:dyDescent="0.25">
      <c r="A2" s="193" t="s">
        <v>33</v>
      </c>
      <c r="B2" s="194"/>
      <c r="C2" s="195"/>
      <c r="D2" s="197" t="str">
        <f>IF(①総括表!B5="","",①総括表!B5)</f>
        <v/>
      </c>
      <c r="E2" s="198"/>
      <c r="F2" s="189" t="s">
        <v>78</v>
      </c>
      <c r="G2" s="190"/>
      <c r="H2" s="190"/>
      <c r="I2" s="190"/>
      <c r="J2" s="190"/>
      <c r="K2" s="190"/>
      <c r="L2" s="190"/>
      <c r="M2" s="196"/>
      <c r="N2" s="31"/>
    </row>
    <row r="3" spans="1:14" ht="31.5" customHeight="1" thickBot="1" x14ac:dyDescent="0.25">
      <c r="A3" s="33" t="s">
        <v>44</v>
      </c>
      <c r="B3" s="34" t="s">
        <v>30</v>
      </c>
      <c r="C3" s="35" t="s">
        <v>42</v>
      </c>
      <c r="D3" s="35" t="s">
        <v>16</v>
      </c>
      <c r="E3" s="35" t="s">
        <v>17</v>
      </c>
      <c r="F3" s="35" t="s">
        <v>18</v>
      </c>
      <c r="G3" s="35" t="s">
        <v>19</v>
      </c>
      <c r="H3" s="35" t="s">
        <v>21</v>
      </c>
      <c r="I3" s="35" t="s">
        <v>22</v>
      </c>
      <c r="J3" s="35" t="s">
        <v>35</v>
      </c>
      <c r="K3" s="35" t="s">
        <v>20</v>
      </c>
      <c r="L3" s="36" t="s">
        <v>34</v>
      </c>
      <c r="M3" s="36" t="s">
        <v>41</v>
      </c>
      <c r="N3" s="37"/>
    </row>
    <row r="4" spans="1:14" s="48" customFormat="1" ht="14.5" thickBot="1" x14ac:dyDescent="0.25">
      <c r="A4" s="68"/>
      <c r="B4" s="187" t="s">
        <v>32</v>
      </c>
      <c r="C4" s="188"/>
      <c r="D4" s="69" t="s">
        <v>60</v>
      </c>
      <c r="E4" s="45" t="s">
        <v>61</v>
      </c>
      <c r="F4" s="45" t="s">
        <v>31</v>
      </c>
      <c r="G4" s="45" t="s">
        <v>63</v>
      </c>
      <c r="H4" s="45">
        <v>130</v>
      </c>
      <c r="I4" s="45">
        <v>60</v>
      </c>
      <c r="J4" s="45" t="s">
        <v>66</v>
      </c>
      <c r="K4" s="69" t="s">
        <v>72</v>
      </c>
      <c r="L4" s="73">
        <v>300136</v>
      </c>
      <c r="M4" s="71" t="s">
        <v>62</v>
      </c>
      <c r="N4" s="47"/>
    </row>
    <row r="5" spans="1:14" ht="20.5" customHeight="1" x14ac:dyDescent="0.2">
      <c r="A5" s="52">
        <v>1</v>
      </c>
      <c r="B5" s="53">
        <v>10</v>
      </c>
      <c r="C5" s="49" t="s">
        <v>43</v>
      </c>
      <c r="D5" s="81"/>
      <c r="E5" s="81"/>
      <c r="F5" s="82"/>
      <c r="G5" s="81"/>
      <c r="H5" s="81"/>
      <c r="I5" s="81"/>
      <c r="J5" s="83" t="str">
        <f>IF($D$2="","",$D$2)</f>
        <v/>
      </c>
      <c r="K5" s="81"/>
      <c r="L5" s="84"/>
      <c r="M5" s="85"/>
      <c r="N5" s="38"/>
    </row>
    <row r="6" spans="1:14" ht="20.5" customHeight="1" x14ac:dyDescent="0.2">
      <c r="A6" s="58">
        <v>2</v>
      </c>
      <c r="B6" s="59">
        <v>10</v>
      </c>
      <c r="C6" s="50" t="s">
        <v>43</v>
      </c>
      <c r="D6" s="76"/>
      <c r="E6" s="76"/>
      <c r="F6" s="77"/>
      <c r="G6" s="76"/>
      <c r="H6" s="76"/>
      <c r="I6" s="76"/>
      <c r="J6" s="78" t="str">
        <f t="shared" ref="J6:J34" si="0">IF($D$2="","",$D$2)</f>
        <v/>
      </c>
      <c r="K6" s="76"/>
      <c r="L6" s="79"/>
      <c r="M6" s="80"/>
      <c r="N6" s="38"/>
    </row>
    <row r="7" spans="1:14" ht="20.5" customHeight="1" x14ac:dyDescent="0.2">
      <c r="A7" s="58">
        <v>3</v>
      </c>
      <c r="B7" s="59">
        <v>10</v>
      </c>
      <c r="C7" s="74" t="s">
        <v>43</v>
      </c>
      <c r="D7" s="76"/>
      <c r="E7" s="76"/>
      <c r="F7" s="77"/>
      <c r="G7" s="76"/>
      <c r="H7" s="76"/>
      <c r="I7" s="76"/>
      <c r="J7" s="78" t="str">
        <f t="shared" si="0"/>
        <v/>
      </c>
      <c r="K7" s="76"/>
      <c r="L7" s="79"/>
      <c r="M7" s="80"/>
      <c r="N7" s="38"/>
    </row>
    <row r="8" spans="1:14" ht="20.5" customHeight="1" x14ac:dyDescent="0.2">
      <c r="A8" s="58">
        <v>4</v>
      </c>
      <c r="B8" s="59">
        <v>10</v>
      </c>
      <c r="C8" s="74" t="s">
        <v>43</v>
      </c>
      <c r="D8" s="76"/>
      <c r="E8" s="76"/>
      <c r="F8" s="77"/>
      <c r="G8" s="76"/>
      <c r="H8" s="76"/>
      <c r="I8" s="76"/>
      <c r="J8" s="78" t="str">
        <f t="shared" si="0"/>
        <v/>
      </c>
      <c r="K8" s="76"/>
      <c r="L8" s="79"/>
      <c r="M8" s="80"/>
      <c r="N8" s="38"/>
    </row>
    <row r="9" spans="1:14" ht="20.5" customHeight="1" x14ac:dyDescent="0.2">
      <c r="A9" s="58">
        <v>5</v>
      </c>
      <c r="B9" s="59">
        <v>10</v>
      </c>
      <c r="C9" s="74" t="s">
        <v>43</v>
      </c>
      <c r="D9" s="76"/>
      <c r="E9" s="76"/>
      <c r="F9" s="77"/>
      <c r="G9" s="76"/>
      <c r="H9" s="76"/>
      <c r="I9" s="76"/>
      <c r="J9" s="78" t="str">
        <f t="shared" si="0"/>
        <v/>
      </c>
      <c r="K9" s="76"/>
      <c r="L9" s="79"/>
      <c r="M9" s="80"/>
      <c r="N9" s="38"/>
    </row>
    <row r="10" spans="1:14" ht="20.5" customHeight="1" x14ac:dyDescent="0.2">
      <c r="A10" s="58">
        <v>6</v>
      </c>
      <c r="B10" s="59">
        <v>10</v>
      </c>
      <c r="C10" s="74" t="s">
        <v>43</v>
      </c>
      <c r="D10" s="76"/>
      <c r="E10" s="76"/>
      <c r="F10" s="77"/>
      <c r="G10" s="76"/>
      <c r="H10" s="76"/>
      <c r="I10" s="76"/>
      <c r="J10" s="78" t="str">
        <f t="shared" si="0"/>
        <v/>
      </c>
      <c r="K10" s="76"/>
      <c r="L10" s="79"/>
      <c r="M10" s="80"/>
      <c r="N10" s="38"/>
    </row>
    <row r="11" spans="1:14" ht="20.5" customHeight="1" x14ac:dyDescent="0.2">
      <c r="A11" s="58">
        <v>7</v>
      </c>
      <c r="B11" s="59">
        <v>10</v>
      </c>
      <c r="C11" s="74" t="s">
        <v>43</v>
      </c>
      <c r="D11" s="76"/>
      <c r="E11" s="76"/>
      <c r="F11" s="77"/>
      <c r="G11" s="76"/>
      <c r="H11" s="76"/>
      <c r="I11" s="76"/>
      <c r="J11" s="78" t="str">
        <f t="shared" si="0"/>
        <v/>
      </c>
      <c r="K11" s="76"/>
      <c r="L11" s="79"/>
      <c r="M11" s="80"/>
      <c r="N11" s="38"/>
    </row>
    <row r="12" spans="1:14" ht="20.5" customHeight="1" x14ac:dyDescent="0.2">
      <c r="A12" s="75">
        <v>8</v>
      </c>
      <c r="B12" s="59">
        <v>10</v>
      </c>
      <c r="C12" s="74" t="s">
        <v>43</v>
      </c>
      <c r="D12" s="76"/>
      <c r="E12" s="76"/>
      <c r="F12" s="77"/>
      <c r="G12" s="76"/>
      <c r="H12" s="76"/>
      <c r="I12" s="76"/>
      <c r="J12" s="78" t="str">
        <f t="shared" si="0"/>
        <v/>
      </c>
      <c r="K12" s="76"/>
      <c r="L12" s="79"/>
      <c r="M12" s="80"/>
      <c r="N12" s="38"/>
    </row>
    <row r="13" spans="1:14" ht="20.5" customHeight="1" x14ac:dyDescent="0.2">
      <c r="A13" s="58">
        <v>9</v>
      </c>
      <c r="B13" s="59">
        <v>10</v>
      </c>
      <c r="C13" s="74" t="s">
        <v>43</v>
      </c>
      <c r="D13" s="76"/>
      <c r="E13" s="76"/>
      <c r="F13" s="77"/>
      <c r="G13" s="76"/>
      <c r="H13" s="76"/>
      <c r="I13" s="76"/>
      <c r="J13" s="78" t="str">
        <f t="shared" si="0"/>
        <v/>
      </c>
      <c r="K13" s="76"/>
      <c r="L13" s="79"/>
      <c r="M13" s="80"/>
      <c r="N13" s="38"/>
    </row>
    <row r="14" spans="1:14" ht="20.5" customHeight="1" x14ac:dyDescent="0.2">
      <c r="A14" s="58">
        <v>10</v>
      </c>
      <c r="B14" s="59">
        <v>10</v>
      </c>
      <c r="C14" s="74" t="s">
        <v>43</v>
      </c>
      <c r="D14" s="76"/>
      <c r="E14" s="76"/>
      <c r="F14" s="77"/>
      <c r="G14" s="76"/>
      <c r="H14" s="76"/>
      <c r="I14" s="76"/>
      <c r="J14" s="78" t="str">
        <f t="shared" si="0"/>
        <v/>
      </c>
      <c r="K14" s="76"/>
      <c r="L14" s="79"/>
      <c r="M14" s="80"/>
      <c r="N14" s="38"/>
    </row>
    <row r="15" spans="1:14" ht="20.5" customHeight="1" x14ac:dyDescent="0.2">
      <c r="A15" s="58">
        <v>11</v>
      </c>
      <c r="B15" s="59">
        <v>10</v>
      </c>
      <c r="C15" s="74" t="s">
        <v>43</v>
      </c>
      <c r="D15" s="76"/>
      <c r="E15" s="76"/>
      <c r="F15" s="77"/>
      <c r="G15" s="76"/>
      <c r="H15" s="76"/>
      <c r="I15" s="76"/>
      <c r="J15" s="78" t="str">
        <f t="shared" si="0"/>
        <v/>
      </c>
      <c r="K15" s="76"/>
      <c r="L15" s="79"/>
      <c r="M15" s="80"/>
      <c r="N15" s="38"/>
    </row>
    <row r="16" spans="1:14" ht="20.5" customHeight="1" x14ac:dyDescent="0.2">
      <c r="A16" s="58">
        <v>12</v>
      </c>
      <c r="B16" s="59">
        <v>10</v>
      </c>
      <c r="C16" s="74" t="s">
        <v>43</v>
      </c>
      <c r="D16" s="76"/>
      <c r="E16" s="76"/>
      <c r="F16" s="77"/>
      <c r="G16" s="76"/>
      <c r="H16" s="76"/>
      <c r="I16" s="76"/>
      <c r="J16" s="78" t="str">
        <f t="shared" si="0"/>
        <v/>
      </c>
      <c r="K16" s="76"/>
      <c r="L16" s="79"/>
      <c r="M16" s="80"/>
      <c r="N16" s="38"/>
    </row>
    <row r="17" spans="1:14" ht="20.5" customHeight="1" x14ac:dyDescent="0.2">
      <c r="A17" s="58">
        <v>13</v>
      </c>
      <c r="B17" s="59">
        <v>10</v>
      </c>
      <c r="C17" s="74" t="s">
        <v>43</v>
      </c>
      <c r="D17" s="76"/>
      <c r="E17" s="76"/>
      <c r="F17" s="77"/>
      <c r="G17" s="76"/>
      <c r="H17" s="76"/>
      <c r="I17" s="76"/>
      <c r="J17" s="78" t="str">
        <f t="shared" si="0"/>
        <v/>
      </c>
      <c r="K17" s="76"/>
      <c r="L17" s="79"/>
      <c r="M17" s="80"/>
      <c r="N17" s="38"/>
    </row>
    <row r="18" spans="1:14" ht="20.5" customHeight="1" x14ac:dyDescent="0.2">
      <c r="A18" s="58">
        <v>14</v>
      </c>
      <c r="B18" s="59">
        <v>10</v>
      </c>
      <c r="C18" s="74" t="s">
        <v>43</v>
      </c>
      <c r="D18" s="76"/>
      <c r="E18" s="76"/>
      <c r="F18" s="77"/>
      <c r="G18" s="76"/>
      <c r="H18" s="76"/>
      <c r="I18" s="76"/>
      <c r="J18" s="78" t="str">
        <f t="shared" si="0"/>
        <v/>
      </c>
      <c r="K18" s="76"/>
      <c r="L18" s="79"/>
      <c r="M18" s="80"/>
      <c r="N18" s="38"/>
    </row>
    <row r="19" spans="1:14" ht="20.5" customHeight="1" x14ac:dyDescent="0.2">
      <c r="A19" s="75">
        <v>15</v>
      </c>
      <c r="B19" s="59">
        <v>10</v>
      </c>
      <c r="C19" s="74" t="s">
        <v>43</v>
      </c>
      <c r="D19" s="76"/>
      <c r="E19" s="76"/>
      <c r="F19" s="77"/>
      <c r="G19" s="76"/>
      <c r="H19" s="76"/>
      <c r="I19" s="76"/>
      <c r="J19" s="78" t="str">
        <f t="shared" si="0"/>
        <v/>
      </c>
      <c r="K19" s="76"/>
      <c r="L19" s="79"/>
      <c r="M19" s="80"/>
      <c r="N19" s="38"/>
    </row>
    <row r="20" spans="1:14" ht="20.5" customHeight="1" x14ac:dyDescent="0.2">
      <c r="A20" s="58">
        <v>16</v>
      </c>
      <c r="B20" s="59">
        <v>10</v>
      </c>
      <c r="C20" s="74" t="s">
        <v>43</v>
      </c>
      <c r="D20" s="76"/>
      <c r="E20" s="76"/>
      <c r="F20" s="77"/>
      <c r="G20" s="76"/>
      <c r="H20" s="76"/>
      <c r="I20" s="76"/>
      <c r="J20" s="78" t="str">
        <f t="shared" si="0"/>
        <v/>
      </c>
      <c r="K20" s="76"/>
      <c r="L20" s="79"/>
      <c r="M20" s="80"/>
      <c r="N20" s="38"/>
    </row>
    <row r="21" spans="1:14" ht="20.5" customHeight="1" x14ac:dyDescent="0.2">
      <c r="A21" s="58">
        <v>17</v>
      </c>
      <c r="B21" s="59">
        <v>10</v>
      </c>
      <c r="C21" s="74" t="s">
        <v>43</v>
      </c>
      <c r="D21" s="76"/>
      <c r="E21" s="76"/>
      <c r="F21" s="77"/>
      <c r="G21" s="76"/>
      <c r="H21" s="76"/>
      <c r="I21" s="76"/>
      <c r="J21" s="78" t="str">
        <f t="shared" si="0"/>
        <v/>
      </c>
      <c r="K21" s="76"/>
      <c r="L21" s="79"/>
      <c r="M21" s="80"/>
      <c r="N21" s="38"/>
    </row>
    <row r="22" spans="1:14" ht="20.5" customHeight="1" x14ac:dyDescent="0.2">
      <c r="A22" s="58">
        <v>18</v>
      </c>
      <c r="B22" s="59">
        <v>10</v>
      </c>
      <c r="C22" s="74" t="s">
        <v>43</v>
      </c>
      <c r="D22" s="76"/>
      <c r="E22" s="76"/>
      <c r="F22" s="77"/>
      <c r="G22" s="76"/>
      <c r="H22" s="76"/>
      <c r="I22" s="76"/>
      <c r="J22" s="78" t="str">
        <f t="shared" si="0"/>
        <v/>
      </c>
      <c r="K22" s="76"/>
      <c r="L22" s="79"/>
      <c r="M22" s="80"/>
      <c r="N22" s="38"/>
    </row>
    <row r="23" spans="1:14" ht="20.5" customHeight="1" x14ac:dyDescent="0.2">
      <c r="A23" s="58">
        <v>19</v>
      </c>
      <c r="B23" s="59">
        <v>10</v>
      </c>
      <c r="C23" s="74" t="s">
        <v>43</v>
      </c>
      <c r="D23" s="76"/>
      <c r="E23" s="76"/>
      <c r="F23" s="77"/>
      <c r="G23" s="76"/>
      <c r="H23" s="76"/>
      <c r="I23" s="76"/>
      <c r="J23" s="78" t="str">
        <f t="shared" si="0"/>
        <v/>
      </c>
      <c r="K23" s="76"/>
      <c r="L23" s="79"/>
      <c r="M23" s="80"/>
      <c r="N23" s="38"/>
    </row>
    <row r="24" spans="1:14" ht="20.5" customHeight="1" x14ac:dyDescent="0.2">
      <c r="A24" s="58">
        <v>20</v>
      </c>
      <c r="B24" s="59">
        <v>10</v>
      </c>
      <c r="C24" s="74" t="s">
        <v>43</v>
      </c>
      <c r="D24" s="76"/>
      <c r="E24" s="76"/>
      <c r="F24" s="77"/>
      <c r="G24" s="76"/>
      <c r="H24" s="76"/>
      <c r="I24" s="76"/>
      <c r="J24" s="78" t="str">
        <f t="shared" si="0"/>
        <v/>
      </c>
      <c r="K24" s="76"/>
      <c r="L24" s="79"/>
      <c r="M24" s="80"/>
      <c r="N24" s="38"/>
    </row>
    <row r="25" spans="1:14" ht="20.5" customHeight="1" x14ac:dyDescent="0.2">
      <c r="A25" s="58">
        <v>21</v>
      </c>
      <c r="B25" s="59">
        <v>10</v>
      </c>
      <c r="C25" s="74" t="s">
        <v>43</v>
      </c>
      <c r="D25" s="76"/>
      <c r="E25" s="76"/>
      <c r="F25" s="77"/>
      <c r="G25" s="76"/>
      <c r="H25" s="76"/>
      <c r="I25" s="76"/>
      <c r="J25" s="78" t="str">
        <f t="shared" si="0"/>
        <v/>
      </c>
      <c r="K25" s="76"/>
      <c r="L25" s="79"/>
      <c r="M25" s="80"/>
      <c r="N25" s="38"/>
    </row>
    <row r="26" spans="1:14" ht="20.5" customHeight="1" x14ac:dyDescent="0.2">
      <c r="A26" s="75">
        <v>22</v>
      </c>
      <c r="B26" s="59">
        <v>10</v>
      </c>
      <c r="C26" s="74" t="s">
        <v>43</v>
      </c>
      <c r="D26" s="76"/>
      <c r="E26" s="76"/>
      <c r="F26" s="77"/>
      <c r="G26" s="76"/>
      <c r="H26" s="76"/>
      <c r="I26" s="76"/>
      <c r="J26" s="78" t="str">
        <f t="shared" si="0"/>
        <v/>
      </c>
      <c r="K26" s="76"/>
      <c r="L26" s="79"/>
      <c r="M26" s="80"/>
      <c r="N26" s="38"/>
    </row>
    <row r="27" spans="1:14" ht="20.5" customHeight="1" x14ac:dyDescent="0.2">
      <c r="A27" s="58">
        <v>23</v>
      </c>
      <c r="B27" s="59">
        <v>10</v>
      </c>
      <c r="C27" s="74" t="s">
        <v>43</v>
      </c>
      <c r="D27" s="76"/>
      <c r="E27" s="76"/>
      <c r="F27" s="77"/>
      <c r="G27" s="76"/>
      <c r="H27" s="76"/>
      <c r="I27" s="76"/>
      <c r="J27" s="78" t="str">
        <f t="shared" si="0"/>
        <v/>
      </c>
      <c r="K27" s="76"/>
      <c r="L27" s="79"/>
      <c r="M27" s="80"/>
      <c r="N27" s="38"/>
    </row>
    <row r="28" spans="1:14" ht="20.5" customHeight="1" x14ac:dyDescent="0.2">
      <c r="A28" s="58">
        <v>24</v>
      </c>
      <c r="B28" s="59">
        <v>10</v>
      </c>
      <c r="C28" s="74" t="s">
        <v>43</v>
      </c>
      <c r="D28" s="76"/>
      <c r="E28" s="76"/>
      <c r="F28" s="77"/>
      <c r="G28" s="76"/>
      <c r="H28" s="76"/>
      <c r="I28" s="76"/>
      <c r="J28" s="78" t="str">
        <f t="shared" si="0"/>
        <v/>
      </c>
      <c r="K28" s="76"/>
      <c r="L28" s="79"/>
      <c r="M28" s="80"/>
      <c r="N28" s="38"/>
    </row>
    <row r="29" spans="1:14" ht="20.5" customHeight="1" x14ac:dyDescent="0.2">
      <c r="A29" s="58">
        <v>25</v>
      </c>
      <c r="B29" s="59">
        <v>10</v>
      </c>
      <c r="C29" s="74" t="s">
        <v>43</v>
      </c>
      <c r="D29" s="76"/>
      <c r="E29" s="76"/>
      <c r="F29" s="77"/>
      <c r="G29" s="76"/>
      <c r="H29" s="76"/>
      <c r="I29" s="76"/>
      <c r="J29" s="78" t="str">
        <f t="shared" si="0"/>
        <v/>
      </c>
      <c r="K29" s="76"/>
      <c r="L29" s="79"/>
      <c r="M29" s="80"/>
      <c r="N29" s="38"/>
    </row>
    <row r="30" spans="1:14" ht="20.5" customHeight="1" x14ac:dyDescent="0.2">
      <c r="A30" s="58">
        <v>26</v>
      </c>
      <c r="B30" s="59">
        <v>10</v>
      </c>
      <c r="C30" s="74" t="s">
        <v>43</v>
      </c>
      <c r="D30" s="76"/>
      <c r="E30" s="76"/>
      <c r="F30" s="77"/>
      <c r="G30" s="76"/>
      <c r="H30" s="76"/>
      <c r="I30" s="76"/>
      <c r="J30" s="78" t="str">
        <f t="shared" si="0"/>
        <v/>
      </c>
      <c r="K30" s="76"/>
      <c r="L30" s="79"/>
      <c r="M30" s="80"/>
      <c r="N30" s="38"/>
    </row>
    <row r="31" spans="1:14" ht="20.5" customHeight="1" x14ac:dyDescent="0.2">
      <c r="A31" s="58">
        <v>27</v>
      </c>
      <c r="B31" s="59">
        <v>10</v>
      </c>
      <c r="C31" s="74" t="s">
        <v>43</v>
      </c>
      <c r="D31" s="76"/>
      <c r="E31" s="76"/>
      <c r="F31" s="77"/>
      <c r="G31" s="76"/>
      <c r="H31" s="76"/>
      <c r="I31" s="76"/>
      <c r="J31" s="78" t="str">
        <f t="shared" si="0"/>
        <v/>
      </c>
      <c r="K31" s="76"/>
      <c r="L31" s="79"/>
      <c r="M31" s="80"/>
      <c r="N31" s="38"/>
    </row>
    <row r="32" spans="1:14" ht="20.5" customHeight="1" x14ac:dyDescent="0.2">
      <c r="A32" s="58">
        <v>28</v>
      </c>
      <c r="B32" s="59">
        <v>10</v>
      </c>
      <c r="C32" s="74" t="s">
        <v>43</v>
      </c>
      <c r="D32" s="76"/>
      <c r="E32" s="76"/>
      <c r="F32" s="77"/>
      <c r="G32" s="76"/>
      <c r="H32" s="76"/>
      <c r="I32" s="76"/>
      <c r="J32" s="78" t="str">
        <f t="shared" si="0"/>
        <v/>
      </c>
      <c r="K32" s="76"/>
      <c r="L32" s="79"/>
      <c r="M32" s="80"/>
      <c r="N32" s="38"/>
    </row>
    <row r="33" spans="1:14" ht="20.5" customHeight="1" x14ac:dyDescent="0.2">
      <c r="A33" s="75">
        <v>29</v>
      </c>
      <c r="B33" s="59">
        <v>10</v>
      </c>
      <c r="C33" s="74" t="s">
        <v>43</v>
      </c>
      <c r="D33" s="76"/>
      <c r="E33" s="76"/>
      <c r="F33" s="77"/>
      <c r="G33" s="76"/>
      <c r="H33" s="76"/>
      <c r="I33" s="76"/>
      <c r="J33" s="78" t="str">
        <f t="shared" si="0"/>
        <v/>
      </c>
      <c r="K33" s="76"/>
      <c r="L33" s="79"/>
      <c r="M33" s="80"/>
      <c r="N33" s="38"/>
    </row>
    <row r="34" spans="1:14" ht="20.5" customHeight="1" thickBot="1" x14ac:dyDescent="0.25">
      <c r="A34" s="63">
        <v>30</v>
      </c>
      <c r="B34" s="64">
        <v>10</v>
      </c>
      <c r="C34" s="91" t="s">
        <v>43</v>
      </c>
      <c r="D34" s="86"/>
      <c r="E34" s="86"/>
      <c r="F34" s="87"/>
      <c r="G34" s="86"/>
      <c r="H34" s="86"/>
      <c r="I34" s="86"/>
      <c r="J34" s="88" t="str">
        <f t="shared" si="0"/>
        <v/>
      </c>
      <c r="K34" s="86"/>
      <c r="L34" s="89"/>
      <c r="M34" s="90"/>
      <c r="N34" s="38"/>
    </row>
    <row r="35" spans="1:14" ht="7.5" customHeight="1" x14ac:dyDescent="0.2"/>
  </sheetData>
  <sheetProtection algorithmName="SHA-512" hashValue="FF6Aky29TKc0QVQOX0eGacCv/sxNr7xEj4ApRc7wMBpphTJhxecPkJLkBQrdxCWJ3qOsKKVK3Nc2tp1DMZYqXg==" saltValue="I+nu1EBcgwrOHbWEJBfDSA==" spinCount="100000" sheet="1" objects="1" scenarios="1"/>
  <mergeCells count="5">
    <mergeCell ref="B1:M1"/>
    <mergeCell ref="B4:C4"/>
    <mergeCell ref="A2:C2"/>
    <mergeCell ref="F2:M2"/>
    <mergeCell ref="D2:E2"/>
  </mergeCells>
  <phoneticPr fontId="2"/>
  <dataValidations count="6">
    <dataValidation type="whole" imeMode="off" allowBlank="1" showInputMessage="1" showErrorMessage="1" sqref="H4:I34" xr:uid="{EBFE138A-307F-49C5-91D2-7B66390C7248}">
      <formula1>1</formula1>
      <formula2>300</formula2>
    </dataValidation>
    <dataValidation type="list" allowBlank="1" showInputMessage="1" showErrorMessage="1" sqref="F4:F34" xr:uid="{5C5A1CE0-73C7-4B23-9770-7CC2F541C3D9}">
      <formula1>"男,女"</formula1>
    </dataValidation>
    <dataValidation imeMode="hiragana" allowBlank="1" showInputMessage="1" showErrorMessage="1" sqref="D4 E5:E34 K4:K34" xr:uid="{D6F4CBF6-45A2-4042-9D1E-ECB3578FA88E}"/>
    <dataValidation imeMode="off" allowBlank="1" showInputMessage="1" showErrorMessage="1" sqref="N4:N34 L4:L34 A5:B34" xr:uid="{7FC01974-C47C-4048-BE20-282945EEB111}"/>
    <dataValidation type="list" allowBlank="1" showInputMessage="1" showErrorMessage="1" sqref="G5:G34" xr:uid="{A634861D-F9B3-441D-AAB9-2D5F0BDC7E9B}">
      <formula1>"小1,小2,小3,小4,小5,小6,中1,中2,中3"</formula1>
    </dataValidation>
    <dataValidation imeMode="on" allowBlank="1" showInputMessage="1" showErrorMessage="1" sqref="D5:D34 M4:M34 D2 F2" xr:uid="{04857DC5-2563-47BF-8543-52A818886BD5}"/>
  </dataValidations>
  <printOptions horizontalCentered="1"/>
  <pageMargins left="0.31496062992125984" right="0.31496062992125984" top="0.6692913385826772" bottom="0.55118110236220474" header="0.31496062992125984" footer="0.31496062992125984"/>
  <pageSetup paperSize="9" fitToHeight="0" orientation="landscape" r:id="rId1"/>
  <rowBreaks count="1" manualBreakCount="1">
    <brk id="2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①総括表</vt:lpstr>
      <vt:lpstr>②団体戦</vt:lpstr>
      <vt:lpstr>③交代・個人戦</vt:lpstr>
      <vt:lpstr>②団体戦!Print_Area</vt:lpstr>
      <vt:lpstr>③交代・個人戦!Print_Area</vt:lpstr>
      <vt:lpstr>②団体戦!Print_Titles</vt:lpstr>
      <vt:lpstr>③交代・個人戦!Print_Titles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東京都相撲連盟</dc:creator>
  <cp:lastModifiedBy>kozo shiraishi</cp:lastModifiedBy>
  <cp:lastPrinted>2025-07-28T20:53:31Z</cp:lastPrinted>
  <dcterms:created xsi:type="dcterms:W3CDTF">2001-06-13T08:54:06Z</dcterms:created>
  <dcterms:modified xsi:type="dcterms:W3CDTF">2026-09-05T03:09:25Z</dcterms:modified>
</cp:coreProperties>
</file>